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U:\DDR\DDES\DDES-Etudes-Stats\06_Publications_événements\QRS_les_études\2022\39_Mortalité CNRACL\"/>
    </mc:Choice>
  </mc:AlternateContent>
  <xr:revisionPtr revIDLastSave="0" documentId="13_ncr:1_{F61B28E8-1CB2-4C26-BF0E-1E520DD59275}" xr6:coauthVersionLast="47" xr6:coauthVersionMax="47" xr10:uidLastSave="{00000000-0000-0000-0000-000000000000}"/>
  <bookViews>
    <workbookView xWindow="-110" yWindow="-110" windowWidth="19420" windowHeight="10420" tabRatio="861" xr2:uid="{60BED6B7-C9A7-4D8B-8A9F-71349B2B53C6}"/>
  </bookViews>
  <sheets>
    <sheet name="Tableau1" sheetId="1" r:id="rId1"/>
    <sheet name="Graphique1" sheetId="3" r:id="rId2"/>
    <sheet name="Graphique2" sheetId="5" r:id="rId3"/>
    <sheet name="Graphique3" sheetId="6" r:id="rId4"/>
    <sheet name="Graphique4" sheetId="7" r:id="rId5"/>
    <sheet name="Graphique5" sheetId="8" r:id="rId6"/>
    <sheet name="Graphique6" sheetId="9" r:id="rId7"/>
    <sheet name="Graphique7" sheetId="10" r:id="rId8"/>
    <sheet name="TableauA" sheetId="11" r:id="rId9"/>
    <sheet name="TableauB" sheetId="12" r:id="rId10"/>
    <sheet name="TableauC" sheetId="13" r:id="rId11"/>
    <sheet name="GraphiqueB"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9" l="1"/>
  <c r="Q9" i="9" s="1"/>
  <c r="Q10" i="9" s="1"/>
  <c r="Q11" i="9" s="1"/>
  <c r="Q12" i="9" s="1"/>
  <c r="Q13" i="9" s="1"/>
  <c r="Q14" i="9" s="1"/>
  <c r="Q15" i="9" s="1"/>
  <c r="Q16" i="9" s="1"/>
  <c r="Q17" i="9" s="1"/>
  <c r="Q18" i="9" s="1"/>
  <c r="Q19" i="9" s="1"/>
  <c r="Q20" i="9" s="1"/>
  <c r="Q21" i="9" s="1"/>
  <c r="Q22" i="9" s="1"/>
  <c r="Q23" i="9" s="1"/>
  <c r="Q24" i="9" s="1"/>
  <c r="Q25" i="9" s="1"/>
  <c r="Q26" i="9" s="1"/>
  <c r="Q27" i="9" s="1"/>
  <c r="Q28" i="9" s="1"/>
  <c r="Q29" i="9" s="1"/>
  <c r="Q30" i="9" s="1"/>
  <c r="Q31" i="9" s="1"/>
  <c r="Q32" i="9" s="1"/>
  <c r="Q33" i="9" s="1"/>
  <c r="Q34" i="9" s="1"/>
  <c r="Q35" i="9" s="1"/>
  <c r="Q36" i="9" s="1"/>
  <c r="Q37" i="9" s="1"/>
  <c r="Q38" i="9" s="1"/>
  <c r="Q39" i="9" s="1"/>
  <c r="Q40" i="9" s="1"/>
  <c r="Q41" i="9" s="1"/>
  <c r="Q42" i="9" s="1"/>
  <c r="Q43" i="9" s="1"/>
  <c r="Q44" i="9" s="1"/>
  <c r="Q45" i="9" s="1"/>
  <c r="Q46" i="9" s="1"/>
  <c r="Q47" i="9" s="1"/>
  <c r="Q48" i="9" s="1"/>
  <c r="Q49" i="9" s="1"/>
  <c r="Q50" i="9" s="1"/>
  <c r="Q51" i="9" s="1"/>
  <c r="Q52" i="9" s="1"/>
  <c r="Q53" i="9" s="1"/>
  <c r="Q54" i="9" s="1"/>
  <c r="Q55" i="9" s="1"/>
  <c r="Q56" i="9" s="1"/>
  <c r="Q57" i="9" s="1"/>
  <c r="Q58" i="9" s="1"/>
  <c r="Q59" i="9" s="1"/>
  <c r="Q60" i="9" s="1"/>
  <c r="Q61" i="9" s="1"/>
  <c r="Q62" i="9" s="1"/>
  <c r="Q63" i="9" s="1"/>
  <c r="Q64" i="9" s="1"/>
  <c r="Q65" i="9" s="1"/>
  <c r="Q66" i="9" s="1"/>
  <c r="Q67" i="9" s="1"/>
  <c r="Q68" i="9" s="1"/>
  <c r="Q69" i="9" s="1"/>
  <c r="Q70" i="9" s="1"/>
  <c r="Q71" i="9" s="1"/>
  <c r="Q72" i="9" s="1"/>
  <c r="Q73" i="9" s="1"/>
  <c r="Q74" i="9" s="1"/>
  <c r="Q75" i="9" s="1"/>
  <c r="Q76" i="9" s="1"/>
  <c r="Q77" i="9" s="1"/>
  <c r="Q78" i="9" s="1"/>
  <c r="Q79" i="9" s="1"/>
  <c r="Q80" i="9" s="1"/>
  <c r="Q81" i="9" s="1"/>
  <c r="Q82" i="9" s="1"/>
  <c r="Q83" i="9" s="1"/>
  <c r="Q84" i="9" s="1"/>
  <c r="Q85" i="9" s="1"/>
  <c r="Q86" i="9" s="1"/>
  <c r="Q87" i="9" s="1"/>
  <c r="Q7" i="9"/>
  <c r="P7" i="9"/>
  <c r="P8" i="9" s="1"/>
  <c r="P9" i="9" s="1"/>
  <c r="P10" i="9" s="1"/>
  <c r="P11" i="9" s="1"/>
  <c r="P12" i="9" s="1"/>
  <c r="P13" i="9" s="1"/>
  <c r="P14" i="9" s="1"/>
  <c r="P15" i="9" s="1"/>
  <c r="P16" i="9" s="1"/>
  <c r="P17" i="9" s="1"/>
  <c r="P18" i="9" s="1"/>
  <c r="P19" i="9" s="1"/>
  <c r="P20" i="9" s="1"/>
  <c r="P21" i="9" s="1"/>
  <c r="P22" i="9" s="1"/>
  <c r="P23" i="9" s="1"/>
  <c r="P24" i="9" s="1"/>
  <c r="P25" i="9" s="1"/>
  <c r="P26" i="9" s="1"/>
  <c r="P27" i="9" s="1"/>
  <c r="P28" i="9" s="1"/>
  <c r="P29" i="9" s="1"/>
  <c r="P30" i="9" s="1"/>
  <c r="P31" i="9" s="1"/>
  <c r="P32" i="9" s="1"/>
  <c r="P33" i="9" s="1"/>
  <c r="P34" i="9" s="1"/>
  <c r="P35" i="9" s="1"/>
  <c r="P36" i="9" s="1"/>
  <c r="P37" i="9" s="1"/>
  <c r="P38" i="9" s="1"/>
  <c r="P39" i="9" s="1"/>
  <c r="P40" i="9" s="1"/>
  <c r="P41" i="9" s="1"/>
  <c r="P42" i="9" s="1"/>
  <c r="P43" i="9" s="1"/>
  <c r="P44" i="9" s="1"/>
  <c r="P45" i="9" s="1"/>
  <c r="P46" i="9" s="1"/>
  <c r="P47" i="9" s="1"/>
  <c r="P48" i="9" s="1"/>
  <c r="P49" i="9" s="1"/>
  <c r="P50" i="9" s="1"/>
  <c r="P51" i="9" s="1"/>
  <c r="P52" i="9" s="1"/>
  <c r="P53" i="9" s="1"/>
  <c r="P54" i="9" s="1"/>
  <c r="P55" i="9" s="1"/>
  <c r="P56" i="9" s="1"/>
  <c r="P57" i="9" s="1"/>
  <c r="P58" i="9" s="1"/>
  <c r="P59" i="9" s="1"/>
  <c r="P60" i="9" s="1"/>
  <c r="P61" i="9" s="1"/>
  <c r="P62" i="9" s="1"/>
  <c r="P63" i="9" s="1"/>
  <c r="P64" i="9" s="1"/>
  <c r="P65" i="9" s="1"/>
  <c r="P66" i="9" s="1"/>
  <c r="P67" i="9" s="1"/>
  <c r="P68" i="9" s="1"/>
  <c r="P69" i="9" s="1"/>
  <c r="P70" i="9" s="1"/>
  <c r="P71" i="9" s="1"/>
  <c r="P72" i="9" s="1"/>
  <c r="P73" i="9" s="1"/>
  <c r="P74" i="9" s="1"/>
  <c r="P75" i="9" s="1"/>
  <c r="P76" i="9" s="1"/>
  <c r="P77" i="9" s="1"/>
  <c r="P78" i="9" s="1"/>
  <c r="P79" i="9" s="1"/>
  <c r="P80" i="9" s="1"/>
  <c r="P81" i="9" s="1"/>
  <c r="P82" i="9" s="1"/>
  <c r="P83" i="9" s="1"/>
  <c r="P84" i="9" s="1"/>
  <c r="P85" i="9" s="1"/>
  <c r="P86" i="9" s="1"/>
  <c r="P87" i="9" s="1"/>
  <c r="O7" i="9"/>
  <c r="O8" i="9" s="1"/>
  <c r="O9" i="9" s="1"/>
  <c r="O10" i="9" s="1"/>
  <c r="O11" i="9" s="1"/>
  <c r="O12" i="9" s="1"/>
  <c r="O13" i="9" s="1"/>
  <c r="O14" i="9" s="1"/>
  <c r="O15" i="9" s="1"/>
  <c r="O16" i="9" s="1"/>
  <c r="O17" i="9" s="1"/>
  <c r="O18" i="9" s="1"/>
  <c r="O19" i="9" s="1"/>
  <c r="O20" i="9" s="1"/>
  <c r="O21" i="9" s="1"/>
  <c r="O22" i="9" s="1"/>
  <c r="O23" i="9" s="1"/>
  <c r="O24" i="9" s="1"/>
  <c r="O25" i="9" s="1"/>
  <c r="O26" i="9" s="1"/>
  <c r="O27" i="9" s="1"/>
  <c r="O28" i="9" s="1"/>
  <c r="O29" i="9" s="1"/>
  <c r="O30" i="9" s="1"/>
  <c r="O31" i="9" s="1"/>
  <c r="O32" i="9" s="1"/>
  <c r="O33" i="9" s="1"/>
  <c r="O34" i="9" s="1"/>
  <c r="O35" i="9" s="1"/>
  <c r="O36" i="9" s="1"/>
  <c r="O37" i="9" s="1"/>
  <c r="O38" i="9" s="1"/>
  <c r="O39" i="9" s="1"/>
  <c r="O40" i="9" s="1"/>
  <c r="O41" i="9" s="1"/>
  <c r="O42" i="9" s="1"/>
  <c r="O43" i="9" s="1"/>
  <c r="O44" i="9" s="1"/>
  <c r="O45" i="9" s="1"/>
  <c r="O46" i="9" s="1"/>
  <c r="O47" i="9" s="1"/>
  <c r="O48" i="9" s="1"/>
  <c r="O49" i="9" s="1"/>
  <c r="O50" i="9" s="1"/>
  <c r="O51" i="9" s="1"/>
  <c r="O52" i="9" s="1"/>
  <c r="O53" i="9" s="1"/>
  <c r="O54" i="9" s="1"/>
  <c r="O55" i="9" s="1"/>
  <c r="O56" i="9" s="1"/>
  <c r="O57" i="9" s="1"/>
  <c r="O58" i="9" s="1"/>
  <c r="O59" i="9" s="1"/>
  <c r="O60" i="9" s="1"/>
  <c r="O61" i="9" s="1"/>
  <c r="O62" i="9" s="1"/>
  <c r="O63" i="9" s="1"/>
  <c r="O64" i="9" s="1"/>
  <c r="O65" i="9" s="1"/>
  <c r="O66" i="9" s="1"/>
  <c r="O67" i="9" s="1"/>
  <c r="O68" i="9" s="1"/>
  <c r="O69" i="9" s="1"/>
  <c r="O70" i="9" s="1"/>
  <c r="O71" i="9" s="1"/>
  <c r="O72" i="9" s="1"/>
  <c r="O73" i="9" s="1"/>
  <c r="O74" i="9" s="1"/>
  <c r="O75" i="9" s="1"/>
  <c r="O76" i="9" s="1"/>
  <c r="O77" i="9" s="1"/>
  <c r="O78" i="9" s="1"/>
  <c r="O79" i="9" s="1"/>
  <c r="O80" i="9" s="1"/>
  <c r="O81" i="9" s="1"/>
  <c r="O82" i="9" s="1"/>
  <c r="O83" i="9" s="1"/>
  <c r="O84" i="9" s="1"/>
  <c r="O85" i="9" s="1"/>
  <c r="O86" i="9" s="1"/>
  <c r="O87" i="9" s="1"/>
  <c r="N7" i="9"/>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M7" i="9"/>
  <c r="M8" i="9" s="1"/>
  <c r="M9" i="9" s="1"/>
  <c r="M10" i="9" s="1"/>
  <c r="M11" i="9" s="1"/>
  <c r="M12" i="9" s="1"/>
  <c r="M13" i="9" s="1"/>
  <c r="M14" i="9" s="1"/>
  <c r="M15" i="9" s="1"/>
  <c r="M16" i="9" s="1"/>
  <c r="M17" i="9" s="1"/>
  <c r="M18" i="9" s="1"/>
  <c r="M19" i="9" s="1"/>
  <c r="M20" i="9" s="1"/>
  <c r="M21" i="9" s="1"/>
  <c r="M22" i="9" s="1"/>
  <c r="M23" i="9" s="1"/>
  <c r="M24" i="9" s="1"/>
  <c r="M25" i="9" s="1"/>
  <c r="M26" i="9" s="1"/>
  <c r="M27" i="9" s="1"/>
  <c r="M28" i="9" s="1"/>
  <c r="M29" i="9" s="1"/>
  <c r="M30" i="9" s="1"/>
  <c r="M31" i="9" s="1"/>
  <c r="M32" i="9" s="1"/>
  <c r="M33" i="9" s="1"/>
  <c r="M34" i="9" s="1"/>
  <c r="M35" i="9" s="1"/>
  <c r="M36" i="9" s="1"/>
  <c r="M37" i="9" s="1"/>
  <c r="M38" i="9" s="1"/>
  <c r="M39" i="9" s="1"/>
  <c r="M40" i="9" s="1"/>
  <c r="M41" i="9" s="1"/>
  <c r="M42" i="9" s="1"/>
  <c r="M43" i="9" s="1"/>
  <c r="M44" i="9" s="1"/>
  <c r="M45" i="9" s="1"/>
  <c r="M46" i="9" s="1"/>
  <c r="M47" i="9" s="1"/>
  <c r="M48" i="9" s="1"/>
  <c r="M49" i="9" s="1"/>
  <c r="M50" i="9" s="1"/>
  <c r="M51" i="9" s="1"/>
  <c r="M52" i="9" s="1"/>
  <c r="M53" i="9" s="1"/>
  <c r="M54" i="9" s="1"/>
  <c r="M55" i="9" s="1"/>
  <c r="M56" i="9" s="1"/>
  <c r="M57" i="9" s="1"/>
  <c r="M58" i="9" s="1"/>
  <c r="M59" i="9" s="1"/>
  <c r="M60" i="9" s="1"/>
  <c r="M61" i="9" s="1"/>
  <c r="M62" i="9" s="1"/>
  <c r="M63" i="9" s="1"/>
  <c r="M64" i="9" s="1"/>
  <c r="M65" i="9" s="1"/>
  <c r="M66" i="9" s="1"/>
  <c r="M67" i="9" s="1"/>
  <c r="M68" i="9" s="1"/>
  <c r="M69" i="9" s="1"/>
  <c r="M70" i="9" s="1"/>
  <c r="M71" i="9" s="1"/>
  <c r="M72" i="9" s="1"/>
  <c r="M73" i="9" s="1"/>
  <c r="M74" i="9" s="1"/>
  <c r="M75" i="9" s="1"/>
  <c r="M76" i="9" s="1"/>
  <c r="M77" i="9" s="1"/>
  <c r="M78" i="9" s="1"/>
  <c r="M79" i="9" s="1"/>
  <c r="M80" i="9" s="1"/>
  <c r="M81" i="9" s="1"/>
  <c r="M82" i="9" s="1"/>
  <c r="M83" i="9" s="1"/>
  <c r="M84" i="9" s="1"/>
  <c r="M85" i="9" s="1"/>
  <c r="M86" i="9" s="1"/>
  <c r="M87" i="9" s="1"/>
  <c r="L7" i="9"/>
  <c r="L8" i="9" s="1"/>
  <c r="L9" i="9" s="1"/>
  <c r="L10" i="9" s="1"/>
  <c r="L11" i="9" s="1"/>
  <c r="L12" i="9" s="1"/>
  <c r="L13" i="9" s="1"/>
  <c r="L14" i="9" s="1"/>
  <c r="L15" i="9" s="1"/>
  <c r="L16" i="9" s="1"/>
  <c r="L17" i="9" s="1"/>
  <c r="L18" i="9" s="1"/>
  <c r="L19" i="9" s="1"/>
  <c r="L20" i="9" s="1"/>
  <c r="L21" i="9" s="1"/>
  <c r="L22" i="9" s="1"/>
  <c r="L23" i="9" s="1"/>
  <c r="L24" i="9" s="1"/>
  <c r="L25" i="9" s="1"/>
  <c r="L26" i="9" s="1"/>
  <c r="L27" i="9" s="1"/>
  <c r="L28" i="9" s="1"/>
  <c r="L29" i="9" s="1"/>
  <c r="L30" i="9" s="1"/>
  <c r="L31" i="9" s="1"/>
  <c r="L32" i="9" s="1"/>
  <c r="L33" i="9" s="1"/>
  <c r="L34" i="9" s="1"/>
  <c r="L35" i="9" s="1"/>
  <c r="L36" i="9" s="1"/>
  <c r="L37" i="9" s="1"/>
  <c r="L38" i="9" s="1"/>
  <c r="L39" i="9" s="1"/>
  <c r="L40" i="9" s="1"/>
  <c r="L41" i="9" s="1"/>
  <c r="L42" i="9" s="1"/>
  <c r="L43" i="9" s="1"/>
  <c r="L44" i="9" s="1"/>
  <c r="L45" i="9" s="1"/>
  <c r="L46" i="9" s="1"/>
  <c r="L47" i="9" s="1"/>
  <c r="L48" i="9" s="1"/>
  <c r="L49" i="9" s="1"/>
  <c r="L50" i="9" s="1"/>
  <c r="L51" i="9" s="1"/>
  <c r="L52" i="9" s="1"/>
  <c r="L53" i="9" s="1"/>
  <c r="L54" i="9" s="1"/>
  <c r="L55" i="9" s="1"/>
  <c r="L56" i="9" s="1"/>
  <c r="L57" i="9" s="1"/>
  <c r="L58" i="9" s="1"/>
  <c r="L59" i="9" s="1"/>
  <c r="L60" i="9" s="1"/>
  <c r="L61" i="9" s="1"/>
  <c r="L62" i="9" s="1"/>
  <c r="L63" i="9" s="1"/>
  <c r="L64" i="9" s="1"/>
  <c r="L65" i="9" s="1"/>
  <c r="L66" i="9" s="1"/>
  <c r="L67" i="9" s="1"/>
  <c r="L68" i="9" s="1"/>
  <c r="L69" i="9" s="1"/>
  <c r="L70" i="9" s="1"/>
  <c r="L71" i="9" s="1"/>
  <c r="L72" i="9" s="1"/>
  <c r="L73" i="9" s="1"/>
  <c r="L74" i="9" s="1"/>
  <c r="L75" i="9" s="1"/>
  <c r="L76" i="9" s="1"/>
  <c r="L77" i="9" s="1"/>
  <c r="L78" i="9" s="1"/>
  <c r="L79" i="9" s="1"/>
  <c r="L80" i="9" s="1"/>
  <c r="L81" i="9" s="1"/>
  <c r="L82" i="9" s="1"/>
  <c r="L83" i="9" s="1"/>
  <c r="L84" i="9" s="1"/>
  <c r="L85" i="9" s="1"/>
  <c r="L86" i="9" s="1"/>
  <c r="L87" i="9" s="1"/>
  <c r="K7" i="9"/>
  <c r="K8" i="9" s="1"/>
  <c r="K9" i="9" s="1"/>
  <c r="K10" i="9" s="1"/>
  <c r="K11" i="9" s="1"/>
  <c r="K12" i="9" s="1"/>
  <c r="K13" i="9" s="1"/>
  <c r="K14" i="9" s="1"/>
  <c r="K15" i="9" s="1"/>
  <c r="K16" i="9" s="1"/>
  <c r="K17" i="9" s="1"/>
  <c r="K18" i="9" s="1"/>
  <c r="K19" i="9" s="1"/>
  <c r="K20" i="9" s="1"/>
  <c r="K21" i="9" s="1"/>
  <c r="K22" i="9" s="1"/>
  <c r="K23" i="9" s="1"/>
  <c r="K24" i="9" s="1"/>
  <c r="K25" i="9" s="1"/>
  <c r="K26" i="9" s="1"/>
  <c r="K27" i="9" s="1"/>
  <c r="K28" i="9" s="1"/>
  <c r="K29" i="9" s="1"/>
  <c r="K30" i="9" s="1"/>
  <c r="K31" i="9" s="1"/>
  <c r="K32" i="9" s="1"/>
  <c r="K33" i="9" s="1"/>
  <c r="K34" i="9" s="1"/>
  <c r="K35" i="9" s="1"/>
  <c r="K36" i="9" s="1"/>
  <c r="K37" i="9" s="1"/>
  <c r="K38" i="9" s="1"/>
  <c r="K39" i="9" s="1"/>
  <c r="K40" i="9" s="1"/>
  <c r="K41" i="9" s="1"/>
  <c r="K42" i="9" s="1"/>
  <c r="K43" i="9" s="1"/>
  <c r="K44" i="9" s="1"/>
  <c r="K45" i="9" s="1"/>
  <c r="K46" i="9" s="1"/>
  <c r="K47" i="9" s="1"/>
  <c r="K48" i="9" s="1"/>
  <c r="K49" i="9" s="1"/>
  <c r="K50" i="9" s="1"/>
  <c r="K51" i="9" s="1"/>
  <c r="K52" i="9" s="1"/>
  <c r="K53" i="9" s="1"/>
  <c r="K54" i="9" s="1"/>
  <c r="K55" i="9" s="1"/>
  <c r="K56" i="9" s="1"/>
  <c r="K57" i="9" s="1"/>
  <c r="K58" i="9" s="1"/>
  <c r="K59" i="9" s="1"/>
  <c r="K60" i="9" s="1"/>
  <c r="K61" i="9" s="1"/>
  <c r="K62" i="9" s="1"/>
  <c r="K63" i="9" s="1"/>
  <c r="K64" i="9" s="1"/>
  <c r="K65" i="9" s="1"/>
  <c r="K66" i="9" s="1"/>
  <c r="K67" i="9" s="1"/>
  <c r="K68" i="9" s="1"/>
  <c r="K69" i="9" s="1"/>
  <c r="K70" i="9" s="1"/>
  <c r="K71" i="9" s="1"/>
  <c r="K72" i="9" s="1"/>
  <c r="K73" i="9" s="1"/>
  <c r="K74" i="9" s="1"/>
  <c r="K75" i="9" s="1"/>
  <c r="K76" i="9" s="1"/>
  <c r="K77" i="9" s="1"/>
  <c r="K78" i="9" s="1"/>
  <c r="K79" i="9" s="1"/>
  <c r="K80" i="9" s="1"/>
  <c r="K81" i="9" s="1"/>
  <c r="K82" i="9" s="1"/>
  <c r="K83" i="9" s="1"/>
  <c r="K84" i="9" s="1"/>
  <c r="K85" i="9" s="1"/>
  <c r="K86" i="9" s="1"/>
  <c r="K87" i="9" s="1"/>
  <c r="J7" i="9"/>
  <c r="J8" i="9" s="1"/>
  <c r="J9" i="9" s="1"/>
  <c r="J10" i="9" s="1"/>
  <c r="J11" i="9" s="1"/>
  <c r="J12" i="9" s="1"/>
  <c r="J13" i="9" s="1"/>
  <c r="J14" i="9" s="1"/>
  <c r="J15" i="9" s="1"/>
  <c r="J16" i="9" s="1"/>
  <c r="J17" i="9" s="1"/>
  <c r="J18" i="9" s="1"/>
  <c r="J19" i="9" s="1"/>
  <c r="J20" i="9" s="1"/>
  <c r="J21" i="9" s="1"/>
  <c r="J22" i="9" s="1"/>
  <c r="J23" i="9" s="1"/>
  <c r="J24" i="9" s="1"/>
  <c r="J25" i="9" s="1"/>
  <c r="J26" i="9" s="1"/>
  <c r="J27" i="9" s="1"/>
  <c r="J28" i="9" s="1"/>
  <c r="J29" i="9" s="1"/>
  <c r="J30" i="9" s="1"/>
  <c r="J31" i="9" s="1"/>
  <c r="J32" i="9" s="1"/>
  <c r="J33" i="9" s="1"/>
  <c r="J34" i="9" s="1"/>
  <c r="J35" i="9" s="1"/>
  <c r="J36" i="9" s="1"/>
  <c r="J37" i="9" s="1"/>
  <c r="J38" i="9" s="1"/>
  <c r="J39" i="9" s="1"/>
  <c r="J40" i="9" s="1"/>
  <c r="J41" i="9" s="1"/>
  <c r="J42" i="9" s="1"/>
  <c r="J43" i="9" s="1"/>
  <c r="J44" i="9" s="1"/>
  <c r="J45" i="9" s="1"/>
  <c r="J46" i="9" s="1"/>
  <c r="J47" i="9" s="1"/>
  <c r="J48" i="9" s="1"/>
  <c r="J49" i="9" s="1"/>
  <c r="J50" i="9" s="1"/>
  <c r="J51" i="9" s="1"/>
  <c r="J52" i="9" s="1"/>
  <c r="J53" i="9" s="1"/>
  <c r="J54" i="9" s="1"/>
  <c r="J55" i="9" s="1"/>
  <c r="J56" i="9" s="1"/>
  <c r="J57" i="9" s="1"/>
  <c r="J58" i="9" s="1"/>
  <c r="J59" i="9" s="1"/>
  <c r="J60" i="9" s="1"/>
  <c r="J61" i="9" s="1"/>
  <c r="J62" i="9" s="1"/>
  <c r="J63" i="9" s="1"/>
  <c r="J64" i="9" s="1"/>
  <c r="J65" i="9" s="1"/>
  <c r="J66" i="9" s="1"/>
  <c r="J67" i="9" s="1"/>
  <c r="J68" i="9" s="1"/>
  <c r="J69" i="9" s="1"/>
  <c r="J70" i="9" s="1"/>
  <c r="J71" i="9" s="1"/>
  <c r="J72" i="9" s="1"/>
  <c r="J73" i="9" s="1"/>
  <c r="J74" i="9" s="1"/>
  <c r="J75" i="9" s="1"/>
  <c r="J76" i="9" s="1"/>
  <c r="J77" i="9" s="1"/>
  <c r="J78" i="9" s="1"/>
  <c r="J79" i="9" s="1"/>
  <c r="J80" i="9" s="1"/>
  <c r="J81" i="9" s="1"/>
  <c r="J82" i="9" s="1"/>
  <c r="J83" i="9" s="1"/>
  <c r="J84" i="9" s="1"/>
  <c r="J85" i="9" s="1"/>
  <c r="J86" i="9" s="1"/>
  <c r="J87" i="9" s="1"/>
  <c r="L7" i="8"/>
  <c r="L8" i="8" s="1"/>
  <c r="L9" i="8" s="1"/>
  <c r="L10" i="8" s="1"/>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L33" i="8" s="1"/>
  <c r="L34" i="8" s="1"/>
  <c r="L35" i="8" s="1"/>
  <c r="L36" i="8" s="1"/>
  <c r="L37" i="8" s="1"/>
  <c r="L38" i="8" s="1"/>
  <c r="L39" i="8" s="1"/>
  <c r="L40" i="8" s="1"/>
  <c r="L41" i="8" s="1"/>
  <c r="L42" i="8" s="1"/>
  <c r="L43" i="8" s="1"/>
  <c r="L44" i="8" s="1"/>
  <c r="L45" i="8" s="1"/>
  <c r="L46" i="8" s="1"/>
  <c r="L47" i="8" s="1"/>
  <c r="L48" i="8" s="1"/>
  <c r="L49" i="8" s="1"/>
  <c r="L50" i="8" s="1"/>
  <c r="L51" i="8" s="1"/>
  <c r="L52" i="8" s="1"/>
  <c r="L53" i="8" s="1"/>
  <c r="L54" i="8" s="1"/>
  <c r="L55" i="8" s="1"/>
  <c r="L56" i="8" s="1"/>
  <c r="L57" i="8" s="1"/>
  <c r="L58" i="8" s="1"/>
  <c r="L59" i="8" s="1"/>
  <c r="L60" i="8" s="1"/>
  <c r="L61" i="8" s="1"/>
  <c r="L62" i="8" s="1"/>
  <c r="L63" i="8" s="1"/>
  <c r="L64" i="8" s="1"/>
  <c r="L65" i="8" s="1"/>
  <c r="L66" i="8" s="1"/>
  <c r="L67" i="8" s="1"/>
  <c r="L68" i="8" s="1"/>
  <c r="L69" i="8" s="1"/>
  <c r="L70" i="8" s="1"/>
  <c r="L71" i="8" s="1"/>
  <c r="L72" i="8" s="1"/>
  <c r="L73" i="8" s="1"/>
  <c r="L74" i="8" s="1"/>
  <c r="L75" i="8" s="1"/>
  <c r="L76" i="8" s="1"/>
  <c r="L77" i="8" s="1"/>
  <c r="L78" i="8" s="1"/>
  <c r="L79" i="8" s="1"/>
  <c r="L80" i="8" s="1"/>
  <c r="L81" i="8" s="1"/>
  <c r="L82" i="8" s="1"/>
  <c r="L83" i="8" s="1"/>
  <c r="L84" i="8" s="1"/>
  <c r="L85" i="8" s="1"/>
  <c r="L86" i="8" s="1"/>
  <c r="K7" i="8"/>
  <c r="K8" i="8" s="1"/>
  <c r="K9" i="8" s="1"/>
  <c r="K10" i="8" s="1"/>
  <c r="K11" i="8" s="1"/>
  <c r="K12" i="8" s="1"/>
  <c r="K13" i="8" s="1"/>
  <c r="K14" i="8" s="1"/>
  <c r="K15" i="8" s="1"/>
  <c r="K16" i="8" s="1"/>
  <c r="K17" i="8" s="1"/>
  <c r="K18" i="8" s="1"/>
  <c r="K19" i="8" s="1"/>
  <c r="K20" i="8" s="1"/>
  <c r="K21" i="8" s="1"/>
  <c r="K22" i="8" s="1"/>
  <c r="K23" i="8" s="1"/>
  <c r="K24" i="8" s="1"/>
  <c r="K25" i="8" s="1"/>
  <c r="K26" i="8" s="1"/>
  <c r="K27" i="8" s="1"/>
  <c r="K28" i="8" s="1"/>
  <c r="K29" i="8" s="1"/>
  <c r="K30" i="8" s="1"/>
  <c r="K31" i="8" s="1"/>
  <c r="K32" i="8" s="1"/>
  <c r="K33" i="8" s="1"/>
  <c r="K34" i="8" s="1"/>
  <c r="K35" i="8" s="1"/>
  <c r="K36" i="8" s="1"/>
  <c r="K37" i="8" s="1"/>
  <c r="K38" i="8" s="1"/>
  <c r="K39" i="8" s="1"/>
  <c r="K40" i="8" s="1"/>
  <c r="K41" i="8" s="1"/>
  <c r="K42" i="8" s="1"/>
  <c r="K43" i="8" s="1"/>
  <c r="K44" i="8" s="1"/>
  <c r="K45" i="8" s="1"/>
  <c r="K46" i="8" s="1"/>
  <c r="K47" i="8" s="1"/>
  <c r="K48" i="8" s="1"/>
  <c r="K49" i="8" s="1"/>
  <c r="K50" i="8" s="1"/>
  <c r="K51" i="8" s="1"/>
  <c r="K52" i="8" s="1"/>
  <c r="K53" i="8" s="1"/>
  <c r="K54" i="8" s="1"/>
  <c r="K55" i="8" s="1"/>
  <c r="K56" i="8" s="1"/>
  <c r="K57" i="8" s="1"/>
  <c r="K58" i="8" s="1"/>
  <c r="K59" i="8" s="1"/>
  <c r="K60" i="8" s="1"/>
  <c r="K61" i="8" s="1"/>
  <c r="K62" i="8" s="1"/>
  <c r="K63" i="8" s="1"/>
  <c r="K64" i="8" s="1"/>
  <c r="K65" i="8" s="1"/>
  <c r="K66" i="8" s="1"/>
  <c r="K67" i="8" s="1"/>
  <c r="K68" i="8" s="1"/>
  <c r="K69" i="8" s="1"/>
  <c r="K70" i="8" s="1"/>
  <c r="K71" i="8" s="1"/>
  <c r="K72" i="8" s="1"/>
  <c r="K73" i="8" s="1"/>
  <c r="K74" i="8" s="1"/>
  <c r="K75" i="8" s="1"/>
  <c r="K76" i="8" s="1"/>
  <c r="K77" i="8" s="1"/>
  <c r="K78" i="8" s="1"/>
  <c r="K79" i="8" s="1"/>
  <c r="K80" i="8" s="1"/>
  <c r="K81" i="8" s="1"/>
  <c r="K82" i="8" s="1"/>
  <c r="K83" i="8" s="1"/>
  <c r="K84" i="8" s="1"/>
  <c r="K85" i="8" s="1"/>
  <c r="K86" i="8" s="1"/>
  <c r="I7" i="8"/>
  <c r="I8" i="8" s="1"/>
  <c r="I9" i="8" s="1"/>
  <c r="I10" i="8" s="1"/>
  <c r="I11" i="8" s="1"/>
  <c r="I12" i="8" s="1"/>
  <c r="I13" i="8" s="1"/>
  <c r="I14"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2" i="8" s="1"/>
  <c r="I43" i="8" s="1"/>
  <c r="I44" i="8" s="1"/>
  <c r="I45" i="8" s="1"/>
  <c r="I46" i="8" s="1"/>
  <c r="I47" i="8" s="1"/>
  <c r="I48" i="8" s="1"/>
  <c r="I49" i="8" s="1"/>
  <c r="I50" i="8" s="1"/>
  <c r="I51" i="8" s="1"/>
  <c r="I52" i="8" s="1"/>
  <c r="I53" i="8" s="1"/>
  <c r="I54" i="8" s="1"/>
  <c r="I55" i="8" s="1"/>
  <c r="I56" i="8" s="1"/>
  <c r="I57" i="8" s="1"/>
  <c r="I58" i="8" s="1"/>
  <c r="I59" i="8" s="1"/>
  <c r="I60" i="8" s="1"/>
  <c r="I61" i="8" s="1"/>
  <c r="I62" i="8" s="1"/>
  <c r="I63" i="8" s="1"/>
  <c r="I64" i="8" s="1"/>
  <c r="I65" i="8" s="1"/>
  <c r="I66" i="8" s="1"/>
  <c r="I67" i="8" s="1"/>
  <c r="I68" i="8" s="1"/>
  <c r="I69" i="8" s="1"/>
  <c r="I70" i="8" s="1"/>
  <c r="I71" i="8" s="1"/>
  <c r="I72" i="8" s="1"/>
  <c r="I73" i="8" s="1"/>
  <c r="I74" i="8" s="1"/>
  <c r="I75" i="8" s="1"/>
  <c r="I76" i="8" s="1"/>
  <c r="I77" i="8" s="1"/>
  <c r="I78" i="8" s="1"/>
  <c r="I79" i="8" s="1"/>
  <c r="I80" i="8" s="1"/>
  <c r="I81" i="8" s="1"/>
  <c r="I82" i="8" s="1"/>
  <c r="I83" i="8" s="1"/>
  <c r="I84" i="8" s="1"/>
  <c r="I85" i="8" s="1"/>
  <c r="I86" i="8" s="1"/>
  <c r="M6" i="8"/>
  <c r="M7" i="8" s="1"/>
  <c r="M8" i="8" s="1"/>
  <c r="M9" i="8" s="1"/>
  <c r="M10" i="8" s="1"/>
  <c r="M11" i="8" s="1"/>
  <c r="M12" i="8" s="1"/>
  <c r="M13" i="8" s="1"/>
  <c r="M14" i="8" s="1"/>
  <c r="M15" i="8" s="1"/>
  <c r="M16" i="8" s="1"/>
  <c r="M17" i="8" s="1"/>
  <c r="M18" i="8" s="1"/>
  <c r="M19" i="8" s="1"/>
  <c r="M20" i="8" s="1"/>
  <c r="M21" i="8" s="1"/>
  <c r="M22" i="8" s="1"/>
  <c r="M23" i="8" s="1"/>
  <c r="M24" i="8" s="1"/>
  <c r="M25" i="8" s="1"/>
  <c r="M26" i="8" s="1"/>
  <c r="M27" i="8" s="1"/>
  <c r="M28" i="8" s="1"/>
  <c r="M29" i="8" s="1"/>
  <c r="M30" i="8" s="1"/>
  <c r="M31" i="8" s="1"/>
  <c r="M32" i="8" s="1"/>
  <c r="M33" i="8" s="1"/>
  <c r="M34" i="8" s="1"/>
  <c r="M35" i="8" s="1"/>
  <c r="M36" i="8" s="1"/>
  <c r="M37" i="8" s="1"/>
  <c r="M38" i="8" s="1"/>
  <c r="M39" i="8" s="1"/>
  <c r="M40" i="8" s="1"/>
  <c r="M41" i="8" s="1"/>
  <c r="M42" i="8" s="1"/>
  <c r="M43" i="8" s="1"/>
  <c r="M44" i="8" s="1"/>
  <c r="M45" i="8" s="1"/>
  <c r="M46" i="8" s="1"/>
  <c r="M47" i="8" s="1"/>
  <c r="M48" i="8" s="1"/>
  <c r="M49" i="8" s="1"/>
  <c r="M50" i="8" s="1"/>
  <c r="M51" i="8" s="1"/>
  <c r="M52" i="8" s="1"/>
  <c r="M53" i="8" s="1"/>
  <c r="M54" i="8" s="1"/>
  <c r="M55" i="8" s="1"/>
  <c r="M56" i="8" s="1"/>
  <c r="M57" i="8" s="1"/>
  <c r="M58" i="8" s="1"/>
  <c r="M59" i="8" s="1"/>
  <c r="M60" i="8" s="1"/>
  <c r="M61" i="8" s="1"/>
  <c r="M62" i="8" s="1"/>
  <c r="M63" i="8" s="1"/>
  <c r="M64" i="8" s="1"/>
  <c r="M65" i="8" s="1"/>
  <c r="M66" i="8" s="1"/>
  <c r="M67" i="8" s="1"/>
  <c r="M68" i="8" s="1"/>
  <c r="M69" i="8" s="1"/>
  <c r="M70" i="8" s="1"/>
  <c r="M71" i="8" s="1"/>
  <c r="M72" i="8" s="1"/>
  <c r="M73" i="8" s="1"/>
  <c r="M74" i="8" s="1"/>
  <c r="M75" i="8" s="1"/>
  <c r="M76" i="8" s="1"/>
  <c r="M77" i="8" s="1"/>
  <c r="M78" i="8" s="1"/>
  <c r="M79" i="8" s="1"/>
  <c r="M80" i="8" s="1"/>
  <c r="M81" i="8" s="1"/>
  <c r="M82" i="8" s="1"/>
  <c r="M83" i="8" s="1"/>
  <c r="M84" i="8" s="1"/>
  <c r="M85" i="8" s="1"/>
  <c r="M86" i="8" s="1"/>
  <c r="L6" i="8"/>
  <c r="K6" i="8"/>
  <c r="J6" i="8"/>
  <c r="J7" i="8" s="1"/>
  <c r="J8" i="8" s="1"/>
  <c r="J9" i="8" s="1"/>
  <c r="J10" i="8" s="1"/>
  <c r="J11" i="8" s="1"/>
  <c r="J12" i="8" s="1"/>
  <c r="J13" i="8" s="1"/>
  <c r="J14" i="8" s="1"/>
  <c r="J15" i="8" s="1"/>
  <c r="J16" i="8" s="1"/>
  <c r="J17" i="8" s="1"/>
  <c r="J18" i="8" s="1"/>
  <c r="J19" i="8" s="1"/>
  <c r="J20" i="8" s="1"/>
  <c r="J21" i="8" s="1"/>
  <c r="J22" i="8" s="1"/>
  <c r="J23" i="8" s="1"/>
  <c r="J24" i="8" s="1"/>
  <c r="J25" i="8" s="1"/>
  <c r="J26" i="8" s="1"/>
  <c r="J27" i="8" s="1"/>
  <c r="J28" i="8" s="1"/>
  <c r="J29" i="8" s="1"/>
  <c r="J30" i="8" s="1"/>
  <c r="J31" i="8" s="1"/>
  <c r="J32" i="8" s="1"/>
  <c r="J33" i="8" s="1"/>
  <c r="J34" i="8" s="1"/>
  <c r="J35" i="8" s="1"/>
  <c r="J36" i="8" s="1"/>
  <c r="J37" i="8" s="1"/>
  <c r="J38" i="8" s="1"/>
  <c r="J39" i="8" s="1"/>
  <c r="J40" i="8" s="1"/>
  <c r="J41" i="8" s="1"/>
  <c r="J42" i="8" s="1"/>
  <c r="J43" i="8" s="1"/>
  <c r="J44" i="8" s="1"/>
  <c r="J45" i="8" s="1"/>
  <c r="J46" i="8" s="1"/>
  <c r="J47" i="8" s="1"/>
  <c r="J48" i="8" s="1"/>
  <c r="J49" i="8" s="1"/>
  <c r="J50" i="8" s="1"/>
  <c r="J51" i="8" s="1"/>
  <c r="J52" i="8" s="1"/>
  <c r="J53" i="8" s="1"/>
  <c r="J54" i="8" s="1"/>
  <c r="J55" i="8" s="1"/>
  <c r="J56" i="8" s="1"/>
  <c r="J57" i="8" s="1"/>
  <c r="J58" i="8" s="1"/>
  <c r="J59" i="8" s="1"/>
  <c r="J60" i="8" s="1"/>
  <c r="J61" i="8" s="1"/>
  <c r="J62" i="8" s="1"/>
  <c r="J63" i="8" s="1"/>
  <c r="J64" i="8" s="1"/>
  <c r="J65" i="8" s="1"/>
  <c r="J66" i="8" s="1"/>
  <c r="J67" i="8" s="1"/>
  <c r="J68" i="8" s="1"/>
  <c r="J69" i="8" s="1"/>
  <c r="J70" i="8" s="1"/>
  <c r="J71" i="8" s="1"/>
  <c r="J72" i="8" s="1"/>
  <c r="J73" i="8" s="1"/>
  <c r="J74" i="8" s="1"/>
  <c r="J75" i="8" s="1"/>
  <c r="J76" i="8" s="1"/>
  <c r="J77" i="8" s="1"/>
  <c r="J78" i="8" s="1"/>
  <c r="J79" i="8" s="1"/>
  <c r="J80" i="8" s="1"/>
  <c r="J81" i="8" s="1"/>
  <c r="J82" i="8" s="1"/>
  <c r="J83" i="8" s="1"/>
  <c r="J84" i="8" s="1"/>
  <c r="J85" i="8" s="1"/>
  <c r="J86" i="8" s="1"/>
  <c r="I6" i="8"/>
  <c r="H6" i="8"/>
  <c r="H7" i="8" s="1"/>
  <c r="H8" i="8" s="1"/>
  <c r="H9" i="8" s="1"/>
  <c r="H10" i="8" s="1"/>
  <c r="H11" i="8" s="1"/>
  <c r="H12" i="8" s="1"/>
  <c r="H13" i="8" s="1"/>
  <c r="H14" i="8" s="1"/>
  <c r="H15" i="8" s="1"/>
  <c r="H16" i="8" s="1"/>
  <c r="H17" i="8" s="1"/>
  <c r="H18" i="8" s="1"/>
  <c r="H19" i="8" s="1"/>
  <c r="H20" i="8" s="1"/>
  <c r="H21" i="8" s="1"/>
  <c r="H22" i="8" s="1"/>
  <c r="H23" i="8" s="1"/>
  <c r="H24" i="8" s="1"/>
  <c r="H25" i="8" s="1"/>
  <c r="H26" i="8" s="1"/>
  <c r="H27" i="8" s="1"/>
  <c r="H28" i="8" s="1"/>
  <c r="H29" i="8" s="1"/>
  <c r="H30" i="8" s="1"/>
  <c r="H31" i="8" s="1"/>
  <c r="H32" i="8" s="1"/>
  <c r="H33" i="8" s="1"/>
  <c r="H34" i="8" s="1"/>
  <c r="H35" i="8" s="1"/>
  <c r="H36" i="8" s="1"/>
  <c r="H37" i="8" s="1"/>
  <c r="H38" i="8" s="1"/>
  <c r="H39" i="8" s="1"/>
  <c r="H40" i="8" s="1"/>
  <c r="H41" i="8" s="1"/>
  <c r="H42" i="8" s="1"/>
  <c r="H43" i="8" s="1"/>
  <c r="H44" i="8" s="1"/>
  <c r="H45" i="8" s="1"/>
  <c r="H46" i="8" s="1"/>
  <c r="H47" i="8" s="1"/>
  <c r="H48" i="8" s="1"/>
  <c r="H49" i="8" s="1"/>
  <c r="H50" i="8" s="1"/>
  <c r="H51" i="8" s="1"/>
  <c r="H52" i="8" s="1"/>
  <c r="H53" i="8" s="1"/>
  <c r="H54" i="8" s="1"/>
  <c r="H55" i="8" s="1"/>
  <c r="H56" i="8" s="1"/>
  <c r="H57" i="8" s="1"/>
  <c r="H58" i="8" s="1"/>
  <c r="H59" i="8" s="1"/>
  <c r="H60" i="8" s="1"/>
  <c r="H61" i="8" s="1"/>
  <c r="H62" i="8" s="1"/>
  <c r="H63" i="8" s="1"/>
  <c r="H64" i="8" s="1"/>
  <c r="H65" i="8" s="1"/>
  <c r="H66" i="8" s="1"/>
  <c r="H67" i="8" s="1"/>
  <c r="H68" i="8" s="1"/>
  <c r="H69" i="8" s="1"/>
  <c r="H70" i="8" s="1"/>
  <c r="H71" i="8" s="1"/>
  <c r="H72" i="8" s="1"/>
  <c r="H73" i="8" s="1"/>
  <c r="H74" i="8" s="1"/>
  <c r="H75" i="8" s="1"/>
  <c r="H76" i="8" s="1"/>
  <c r="H77" i="8" s="1"/>
  <c r="H78" i="8" s="1"/>
  <c r="H79" i="8" s="1"/>
  <c r="H80" i="8" s="1"/>
  <c r="H81" i="8" s="1"/>
  <c r="H82" i="8" s="1"/>
  <c r="H83" i="8" s="1"/>
  <c r="H84" i="8" s="1"/>
  <c r="H85" i="8" s="1"/>
  <c r="H86" i="8" s="1"/>
  <c r="E18" i="1"/>
  <c r="D18" i="1"/>
  <c r="C18" i="1"/>
  <c r="C7" i="1"/>
</calcChain>
</file>

<file path=xl/sharedStrings.xml><?xml version="1.0" encoding="utf-8"?>
<sst xmlns="http://schemas.openxmlformats.org/spreadsheetml/2006/main" count="223" uniqueCount="126">
  <si>
    <t>Tableau 1a. Individus étudiés sur la période 2015-2019</t>
  </si>
  <si>
    <t>Femmes</t>
  </si>
  <si>
    <t>Hommes</t>
  </si>
  <si>
    <t>Ensemble</t>
  </si>
  <si>
    <t>2015-2019</t>
  </si>
  <si>
    <t>Vivants au 31/12/2019 (individus distincts)</t>
  </si>
  <si>
    <t>Décédés entre 2015 et 2019</t>
  </si>
  <si>
    <t>Part des femmes</t>
  </si>
  <si>
    <t>Ensemble (individus distincts)</t>
  </si>
  <si>
    <t>Source : fonctionnaires territoriaux et hospitaliers, Caisse des Dépôts.</t>
  </si>
  <si>
    <t>Champ : hommes et femmes, actifs ou pensionnés, âgés d'au moins 40 ans et en vie au 1er janvier 2015, ou atteignant 40 ans sur la période 2015-2019.</t>
  </si>
  <si>
    <t>Tableau 1b. Taux de décès sur la période 2015-2019</t>
  </si>
  <si>
    <t>Cumul des vivants au 1er janvier de chaque année</t>
  </si>
  <si>
    <t>Part des décès</t>
  </si>
  <si>
    <t>Champ : hommes et femmes, actifs ou pensionnés, âgés d'au moins 40 ans et en vie au 1er janvier de chaque année sur la période 2015-2019 ainsi que les personnes décédées sur la période 2015-2019.</t>
  </si>
  <si>
    <t>Note : une personne née en 1955 et vivante au 31/12/2019 sera comptabilisée cinq fois, au titre de chacune des années de la période 2015-2019.</t>
  </si>
  <si>
    <t xml:space="preserve">Graphique 1. Pyramide des âges, population vivante au 1er janvier 2019 </t>
  </si>
  <si>
    <t>Année de naissance</t>
  </si>
  <si>
    <t>Femmes vivantes au 31/12/2019</t>
  </si>
  <si>
    <t>Femmes décédées en 2019</t>
  </si>
  <si>
    <t>Hommes vivants au 31/12/2019</t>
  </si>
  <si>
    <t>Hommes décédés en 2019</t>
  </si>
  <si>
    <t>Champ : hommes et femmes, actifs ou pensionnés, âgés d'au moins 40 ans et en vie au 1er janvier 2019.</t>
  </si>
  <si>
    <t>Graphique 2. Les fonctionnaires territoriaux et hospitaliers </t>
  </si>
  <si>
    <t>Répart femmes</t>
  </si>
  <si>
    <t>Répart hommes</t>
  </si>
  <si>
    <t>Total</t>
  </si>
  <si>
    <t>FPT</t>
  </si>
  <si>
    <t>FPH</t>
  </si>
  <si>
    <t>Actifs</t>
  </si>
  <si>
    <t>Pens (ret+inv)</t>
  </si>
  <si>
    <t>Population</t>
  </si>
  <si>
    <t>Pensionnés</t>
  </si>
  <si>
    <t>Retraités vieillesse</t>
  </si>
  <si>
    <t>Invalides</t>
  </si>
  <si>
    <t>A</t>
  </si>
  <si>
    <t>B</t>
  </si>
  <si>
    <t>C</t>
  </si>
  <si>
    <t>Type d'emploi</t>
  </si>
  <si>
    <t>Catégorie hiérarchique</t>
  </si>
  <si>
    <t>Catégorie 
active</t>
  </si>
  <si>
    <t>Catégorie 
sédentaire</t>
  </si>
  <si>
    <t>Champ : hommes et femmes âgés d'au moins 40 ans en vie au 31 décembre 2019 ou décédés entre le 1er janvier 2015 et le 31 décembre 2019.</t>
  </si>
  <si>
    <t>Lecture : la population féminine de l’étude est composée de 57 % de femmes en activité (Act), de 38 % parties à la retraite et 5 % parties en invalidité. Sur l’ensemble des femmes, 58 % travaillent ou ont travaillé dans la FPT, les 42 % restantes dans la FPH.</t>
  </si>
  <si>
    <t>Note : les répartitions ci-dessus tiennent compte des dernières informations connues pour chaque individu (au 31 décembre 2019 pour les personnes en activité, au moment du décès pour les décédés et au moment du départ pour les pensionnés). Une personne, pensionnée ou encore en activité, est comptabilisée en catégorie active selon la condition de durée écoulée de 15 à 17 ans (en fonction de l’année de naissance selon la réforme des retraites de 2010) sur des emplois relevant de la catégorie active. Le total par population, type d’emploi ou catégorie hiérarchique fait 100 %.</t>
  </si>
  <si>
    <t>Affiliés à la CNRACL</t>
  </si>
  <si>
    <t>Population générale</t>
  </si>
  <si>
    <t>Vieillesse</t>
  </si>
  <si>
    <t>Invalidité</t>
  </si>
  <si>
    <t>Sédentaires</t>
  </si>
  <si>
    <t>Actives</t>
  </si>
  <si>
    <t>Cat. A</t>
  </si>
  <si>
    <t>Cat. B</t>
  </si>
  <si>
    <t>Cat. C</t>
  </si>
  <si>
    <t xml:space="preserve">Graphique 3. Espérance de vie à 65 ans des fonctionnaires territoriaux et hospitaliers en 2017 </t>
  </si>
  <si>
    <t>Source :  espérances de vie calculées à partir des quotients de mortalité estimés pour les fonctionnaires territoriaux et hospitaliers et données Insee sur la population générale ; Caisse des Dépôts.</t>
  </si>
  <si>
    <t>Champ : hommes et femmes âgés d’au moins 40 ans, actifs et pensionnés, vivants au 31 décembre 2019 ou décédés entre 2015 à 2019.</t>
  </si>
  <si>
    <t>Lecture : l’ensemble des hommes fonctionnaires territoriaux et hospitaliers ont une espérance de vie à 65 ans en 2017 de 18,7 ans (soit 18 ans et 9 mois) contre 19,3 ans (soit 19 ans et 3 mois) pour l’ensemble des hommes composant la population française.</t>
  </si>
  <si>
    <t>Age</t>
  </si>
  <si>
    <t>CNRACL-Femmes</t>
  </si>
  <si>
    <t>CNRACL-Hommes</t>
  </si>
  <si>
    <t>Population générale-Femmes</t>
  </si>
  <si>
    <t>Population générale-Hommes</t>
  </si>
  <si>
    <t>Graphique 4. Quotients de mortalité par âge en 2017 (pour mille fonctionnaires territoriaux et hospitaliers)</t>
  </si>
  <si>
    <t>Source : données sur les fonctionnaires territoriaux et hospitaliers et Insee pour la population générale, Caisse des Dépôts.</t>
  </si>
  <si>
    <t>Champ : hommes et femmes, actifs ou pensionnés, âgés d'au moins 40 ans vivants au 31 décembre 2019 ou décédées entre le 1er janvier 2015 et le 31 décembre 2019.</t>
  </si>
  <si>
    <t>Lecture : sur 1 000 femmes fonctionnaires territoriales ou hospitalières en vie au 1er janvier 2017 et devant atteindre l’âge de 70 ans en 2017, 7,7 décèdent au cours de l’année 2017 contre 8,8 pour l’ensemble de la population féminine.</t>
  </si>
  <si>
    <t>q</t>
  </si>
  <si>
    <t>Survie</t>
  </si>
  <si>
    <t>Non-invalides</t>
  </si>
  <si>
    <t>quotients</t>
  </si>
  <si>
    <t>Graphique 5. Courbe de survie des fonctionnaires territoriaux et hospitaliers en 2017 par type de risque</t>
  </si>
  <si>
    <t xml:space="preserve">Source : données sur les fonctionnaires territoriaux et hospitaliers et Insee pour la population générale, Caisse des Dépôts. </t>
  </si>
  <si>
    <t xml:space="preserve">Champ : hommes et femmes, actifs ou pensionnés, âgés d’au moins 40 ans vivants au 31 décembre 2019 ou décédés entre 2015 et 2019. </t>
  </si>
  <si>
    <t>Graphique 6. Courbes de survie des fonctionnaires territoriaux et hospitaliers par catégorie hiérarchique en 2017</t>
  </si>
  <si>
    <t>Adj. techn.</t>
  </si>
  <si>
    <t>Aides-
soign.</t>
  </si>
  <si>
    <t>Infir-
mière</t>
  </si>
  <si>
    <t>Graphique 7. Espérance de vie à 65 ans pour certains emplois spécifiques des fonctions publiques territoriale et hospitalière</t>
  </si>
  <si>
    <t>Source : données sur les fonctionnaires territoriaux et hospitaliers, Caisse des Dépôts.</t>
  </si>
  <si>
    <t xml:space="preserve">Champ : hommes et femmes, actifs ou pensionnés, âgés d'au moins 40 ans, vivants au 31 décembre 2019 ou décédés entre le 1er janvier 2015 et le 31 décembre 2019. Le corps des aides-soignantes comprend aussi celui des auxiliaires de puériculture. </t>
  </si>
  <si>
    <t>Lecture : en 2017, l’espérance de vie à 65 ans des hommes adjoints techniques territoriaux est de 17,4 ans (soit 17 ans et 4 mois), contre 19,3 (soit 19 ans et 3 mois) pour l’ensemble des hommes de la population française.</t>
  </si>
  <si>
    <t>Projections sur table Insee 2013-2070</t>
  </si>
  <si>
    <t>Réalisé</t>
  </si>
  <si>
    <t>Ecart projection / réalisé</t>
  </si>
  <si>
    <t>Espérance de vie à 65 ans, Année 2017</t>
  </si>
  <si>
    <t>Population française</t>
  </si>
  <si>
    <t>CNRACL estimée</t>
  </si>
  <si>
    <t>(- 4 mois)</t>
  </si>
  <si>
    <t>(- 6 mois)</t>
  </si>
  <si>
    <t>(- 2 mois)</t>
  </si>
  <si>
    <t>(- 3 mois)</t>
  </si>
  <si>
    <t>Tableau A. Comparaison des espérances de vie à 65 ans estimées à partir de la table Insee 2013-2070 et des espérances de vie réalisées pour l’année 2017</t>
  </si>
  <si>
    <t xml:space="preserve">Source :  espérances de vie à 65 ans pour l’année 2017 des fonctionnaires hospitaliers et territoriaux d’une part et de la population française d’autre part. </t>
  </si>
  <si>
    <t>Note de lecture : en 2017, l’espérance de vie à 65 ans de l’ensemble des femmes fonctionnaires territoriaux et hospitaliers est plus faible de 6 mois que celle estimée à partir des projections sur les tables Insee 2013-2070 (23,3 ans réalisée contre 23,8 ans estimée).</t>
  </si>
  <si>
    <t xml:space="preserve"> </t>
  </si>
  <si>
    <t>Solde migratoire</t>
  </si>
  <si>
    <t>Indice conjoncturel de fécondité cible</t>
  </si>
  <si>
    <t>Espérance de vie à la naissance (en 2070)</t>
  </si>
  <si>
    <t>Projections 2013-2070</t>
  </si>
  <si>
    <t>+70 000 / an</t>
  </si>
  <si>
    <t>93 ans</t>
  </si>
  <si>
    <t>90,1 ans</t>
  </si>
  <si>
    <t>Projections 2021-2120</t>
  </si>
  <si>
    <t>+ 70 000 / an</t>
  </si>
  <si>
    <t>90 ans</t>
  </si>
  <si>
    <t>87,5 ans</t>
  </si>
  <si>
    <t>Tableau B. Synthèse des hypothèses des projections Insee, scénario central</t>
  </si>
  <si>
    <t>Champ : scénario central de projection de la population française 2013-2070 et 2021-2120.</t>
  </si>
  <si>
    <t>Source : Insee.</t>
  </si>
  <si>
    <t>Espérance de vie à 65 ans, population française</t>
  </si>
  <si>
    <t>Table mortalité</t>
  </si>
  <si>
    <t>Table Insee 2013-2070</t>
  </si>
  <si>
    <t>Table Insee 2021-2120</t>
  </si>
  <si>
    <t>Ecart</t>
  </si>
  <si>
    <t xml:space="preserve">Tableau C. Evolution des espérances de vie à 65 ans des hommes et des femmes en projection selon la table Insee – population française </t>
  </si>
  <si>
    <t>Ecarts (échelle de droite)</t>
  </si>
  <si>
    <t>Femmes, cnrcal</t>
  </si>
  <si>
    <t>Insee 2013-2070</t>
  </si>
  <si>
    <t>Insee 2021-2070</t>
  </si>
  <si>
    <t>Hommes, cnracl</t>
  </si>
  <si>
    <t>Graphique B. Projections des espérances de vie à 65 ans, CNRACL</t>
  </si>
  <si>
    <t xml:space="preserve">Champ : projections des espérances de vie à 65 ans des hommes et femmes fonctionnaires à partir des tables Insee 2013-2070, d’une part et 2021-2120 d’autre part (scénario central d’espérance de vie pour la population française). </t>
  </si>
  <si>
    <t>Lecture : en 2070, l’espérance de vie à 65 ans des femmes est estimée à 26,9 (26 ans et 11 mois) ans à partir des tables Insee 2021-2120, contre 29 ans dans les projections précédentes.</t>
  </si>
  <si>
    <t xml:space="preserve">Lecture : sur la base des quotients de mortalité de l’année 2017, sur 100 femmes affiliées à la CNRACL en vie à 40 ans, 77,9 seraient toujours en vie à 70 ans parmi les invalides, contre 93,7 parmi les non invalides (89,7 pour la population générale). </t>
  </si>
  <si>
    <t xml:space="preserve">Lecture : à partir des quotients de mortalité de l’année 2017 80,4 % des hommes fonctionnaires territoriaux et hospitaliers en catégorie hiérarchique C seraient toujours vivants à 70 ans, contre respectivement 90,7 %, 88,4 % et 79,7 % pour les catégories hiérarchiques A, B et la population générale.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</si>
</sst>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
    <numFmt numFmtId="166" formatCode="0.0"/>
  </numFmts>
  <fonts count="10"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sz val="11"/>
      <color theme="1"/>
      <name val="Calibri"/>
      <family val="2"/>
      <scheme val="minor"/>
    </font>
    <font>
      <i/>
      <sz val="11"/>
      <color theme="4"/>
      <name val="Calibri"/>
      <family val="2"/>
      <scheme val="minor"/>
    </font>
    <font>
      <b/>
      <sz val="11"/>
      <name val="Calibri"/>
      <family val="2"/>
      <scheme val="minor"/>
    </font>
    <font>
      <i/>
      <sz val="11"/>
      <color rgb="FF000000"/>
      <name val="Calibri"/>
      <family val="2"/>
      <scheme val="minor"/>
    </font>
    <font>
      <sz val="14"/>
      <color rgb="FF595959"/>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rgb="FF000000"/>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Dashed">
        <color indexed="64"/>
      </right>
      <top style="medium">
        <color indexed="64"/>
      </top>
      <bottom/>
      <diagonal/>
    </border>
    <border>
      <left style="medium">
        <color indexed="64"/>
      </left>
      <right style="mediumDashed">
        <color indexed="64"/>
      </right>
      <top/>
      <bottom/>
      <diagonal/>
    </border>
    <border>
      <left style="medium">
        <color indexed="64"/>
      </left>
      <right style="mediumDashed">
        <color indexed="64"/>
      </right>
      <top/>
      <bottom style="medium">
        <color indexed="64"/>
      </bottom>
      <diagonal/>
    </border>
  </borders>
  <cellStyleXfs count="2">
    <xf numFmtId="0" fontId="0" fillId="0" borderId="0"/>
    <xf numFmtId="9" fontId="5" fillId="0" borderId="0" applyFont="0" applyFill="0" applyBorder="0" applyAlignment="0" applyProtection="0"/>
  </cellStyleXfs>
  <cellXfs count="107">
    <xf numFmtId="0" fontId="0" fillId="0" borderId="0" xfId="0"/>
    <xf numFmtId="0" fontId="0" fillId="0" borderId="0" xfId="0" applyAlignment="1">
      <alignment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vertical="center"/>
    </xf>
    <xf numFmtId="3" fontId="0" fillId="0" borderId="0" xfId="0" applyNumberFormat="1"/>
    <xf numFmtId="3" fontId="2" fillId="0" borderId="0" xfId="0" applyNumberFormat="1" applyFont="1" applyAlignment="1">
      <alignment horizontal="right" vertical="center"/>
    </xf>
    <xf numFmtId="3" fontId="2" fillId="0" borderId="1" xfId="0" applyNumberFormat="1" applyFont="1" applyBorder="1" applyAlignment="1">
      <alignment horizontal="right" vertical="center"/>
    </xf>
    <xf numFmtId="0" fontId="0" fillId="0" borderId="8" xfId="0" applyBorder="1" applyAlignment="1">
      <alignment vertical="center"/>
    </xf>
    <xf numFmtId="0" fontId="2" fillId="0" borderId="8" xfId="0" applyFont="1" applyBorder="1" applyAlignment="1">
      <alignment vertical="center"/>
    </xf>
    <xf numFmtId="3" fontId="2" fillId="0" borderId="9" xfId="0" applyNumberFormat="1" applyFont="1" applyBorder="1" applyAlignment="1">
      <alignment horizontal="right" vertical="center"/>
    </xf>
    <xf numFmtId="3" fontId="2" fillId="0" borderId="8" xfId="0" applyNumberFormat="1" applyFont="1" applyBorder="1" applyAlignment="1">
      <alignment horizontal="right" vertical="center"/>
    </xf>
    <xf numFmtId="0" fontId="3" fillId="0" borderId="1" xfId="0" applyFont="1" applyBorder="1" applyAlignment="1">
      <alignment vertical="center"/>
    </xf>
    <xf numFmtId="0" fontId="0" fillId="0" borderId="9" xfId="0" applyBorder="1" applyAlignment="1">
      <alignment vertical="center"/>
    </xf>
    <xf numFmtId="3" fontId="3" fillId="0" borderId="4" xfId="0" applyNumberFormat="1" applyFont="1" applyBorder="1" applyAlignment="1">
      <alignment vertical="center"/>
    </xf>
    <xf numFmtId="3" fontId="3" fillId="0" borderId="10" xfId="0" applyNumberFormat="1" applyFont="1" applyBorder="1" applyAlignment="1">
      <alignment vertical="center"/>
    </xf>
    <xf numFmtId="3" fontId="3" fillId="0" borderId="7" xfId="0" applyNumberFormat="1" applyFont="1" applyBorder="1" applyAlignment="1">
      <alignment vertical="center"/>
    </xf>
    <xf numFmtId="9" fontId="2" fillId="0" borderId="9" xfId="0" applyNumberFormat="1" applyFont="1" applyBorder="1" applyAlignment="1">
      <alignment horizontal="right" vertical="center"/>
    </xf>
    <xf numFmtId="0" fontId="1" fillId="0" borderId="0" xfId="0" applyFont="1"/>
    <xf numFmtId="164" fontId="2" fillId="0" borderId="9" xfId="0" applyNumberFormat="1" applyFont="1" applyBorder="1" applyAlignment="1">
      <alignment horizontal="right" vertical="center"/>
    </xf>
    <xf numFmtId="164" fontId="2" fillId="0" borderId="3" xfId="0" applyNumberFormat="1" applyFont="1" applyBorder="1" applyAlignment="1">
      <alignment horizontal="right" vertical="center"/>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left"/>
    </xf>
    <xf numFmtId="0" fontId="1" fillId="0" borderId="0" xfId="0" applyFont="1" applyAlignment="1">
      <alignment horizontal="center" vertical="center" wrapText="1"/>
    </xf>
    <xf numFmtId="0" fontId="0" fillId="0" borderId="0" xfId="0" applyAlignment="1">
      <alignment vertical="center" wrapText="1"/>
    </xf>
    <xf numFmtId="0" fontId="1" fillId="0" borderId="0" xfId="0" applyFont="1" applyAlignment="1">
      <alignment horizontal="center"/>
    </xf>
    <xf numFmtId="3" fontId="0" fillId="0" borderId="0" xfId="0" applyNumberFormat="1" applyAlignment="1">
      <alignment horizontal="center"/>
    </xf>
    <xf numFmtId="0" fontId="0" fillId="2" borderId="0" xfId="0" applyFill="1"/>
    <xf numFmtId="0" fontId="0" fillId="0" borderId="13" xfId="0" applyBorder="1" applyAlignment="1">
      <alignment horizontal="center"/>
    </xf>
    <xf numFmtId="0" fontId="0" fillId="0" borderId="14" xfId="0" applyBorder="1" applyAlignment="1">
      <alignment horizontal="center"/>
    </xf>
    <xf numFmtId="9" fontId="0" fillId="0" borderId="0" xfId="1" applyFont="1" applyAlignment="1">
      <alignment horizontal="center"/>
    </xf>
    <xf numFmtId="9" fontId="0" fillId="0" borderId="15" xfId="0" applyNumberFormat="1" applyBorder="1" applyAlignment="1">
      <alignment horizontal="center"/>
    </xf>
    <xf numFmtId="9" fontId="0" fillId="0" borderId="0" xfId="0" applyNumberFormat="1" applyAlignment="1">
      <alignment horizontal="center"/>
    </xf>
    <xf numFmtId="9" fontId="0" fillId="0" borderId="16" xfId="0" applyNumberFormat="1" applyBorder="1" applyAlignment="1">
      <alignment horizontal="center"/>
    </xf>
    <xf numFmtId="164" fontId="0" fillId="0" borderId="0" xfId="0" applyNumberFormat="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9" fontId="0" fillId="3" borderId="16" xfId="0" applyNumberFormat="1" applyFill="1" applyBorder="1" applyAlignment="1">
      <alignment horizontal="center"/>
    </xf>
    <xf numFmtId="9" fontId="0" fillId="0" borderId="0" xfId="1" applyFont="1" applyFill="1" applyBorder="1" applyAlignment="1">
      <alignment horizontal="center"/>
    </xf>
    <xf numFmtId="9" fontId="0" fillId="0" borderId="0" xfId="1" applyFont="1" applyBorder="1" applyAlignment="1">
      <alignment horizontal="center"/>
    </xf>
    <xf numFmtId="9" fontId="0" fillId="3" borderId="15" xfId="0" applyNumberFormat="1" applyFill="1" applyBorder="1" applyAlignment="1">
      <alignment horizontal="center"/>
    </xf>
    <xf numFmtId="9" fontId="0" fillId="0" borderId="0" xfId="0" applyNumberFormat="1"/>
    <xf numFmtId="0" fontId="0" fillId="0" borderId="0" xfId="0" applyFill="1"/>
    <xf numFmtId="165" fontId="0" fillId="0" borderId="0" xfId="0" applyNumberFormat="1" applyAlignment="1">
      <alignment horizontal="center"/>
    </xf>
    <xf numFmtId="0" fontId="6" fillId="0" borderId="0" xfId="0" applyFont="1" applyAlignment="1">
      <alignment horizontal="left"/>
    </xf>
    <xf numFmtId="165" fontId="0" fillId="2" borderId="0" xfId="0" applyNumberFormat="1" applyFill="1" applyAlignment="1">
      <alignment horizontal="center"/>
    </xf>
    <xf numFmtId="0" fontId="7" fillId="0" borderId="0" xfId="0" applyFont="1" applyAlignment="1">
      <alignment horizontal="left"/>
    </xf>
    <xf numFmtId="0" fontId="7" fillId="0" borderId="0" xfId="0" applyFont="1" applyAlignment="1">
      <alignment vertical="center"/>
    </xf>
    <xf numFmtId="0" fontId="0" fillId="0" borderId="0" xfId="0" applyAlignment="1">
      <alignment wrapText="1"/>
    </xf>
    <xf numFmtId="0" fontId="7" fillId="0" borderId="0" xfId="0" applyFont="1"/>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8" xfId="0"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166" fontId="2" fillId="0" borderId="1" xfId="0" applyNumberFormat="1" applyFont="1" applyBorder="1" applyAlignment="1">
      <alignment horizontal="center" vertical="center"/>
    </xf>
    <xf numFmtId="166" fontId="2" fillId="0" borderId="5" xfId="0" applyNumberFormat="1" applyFont="1" applyBorder="1" applyAlignment="1">
      <alignment horizontal="center" vertical="center"/>
    </xf>
    <xf numFmtId="0" fontId="0" fillId="0" borderId="23" xfId="0" applyBorder="1" applyAlignment="1">
      <alignment horizontal="justify" vertical="center" wrapText="1"/>
    </xf>
    <xf numFmtId="0" fontId="2" fillId="0" borderId="24" xfId="0" applyFont="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8" xfId="0" applyFont="1" applyBorder="1" applyAlignment="1">
      <alignment horizontal="center" vertical="center"/>
    </xf>
    <xf numFmtId="166" fontId="2" fillId="0" borderId="0" xfId="0" applyNumberFormat="1" applyFont="1" applyAlignment="1">
      <alignment horizontal="center" vertical="center" wrapText="1"/>
    </xf>
    <xf numFmtId="166" fontId="2" fillId="0" borderId="0" xfId="0" applyNumberFormat="1" applyFont="1" applyAlignment="1">
      <alignment horizontal="center" vertical="center"/>
    </xf>
    <xf numFmtId="166" fontId="2" fillId="0" borderId="9" xfId="0" applyNumberFormat="1" applyFont="1" applyBorder="1" applyAlignment="1">
      <alignment horizontal="center" vertical="center" wrapText="1"/>
    </xf>
    <xf numFmtId="166" fontId="2" fillId="0" borderId="9" xfId="0" applyNumberFormat="1" applyFont="1" applyBorder="1" applyAlignment="1">
      <alignment horizontal="center" vertical="center"/>
    </xf>
    <xf numFmtId="166" fontId="2" fillId="0" borderId="8" xfId="0" applyNumberFormat="1" applyFont="1" applyBorder="1" applyAlignment="1">
      <alignment horizontal="center" vertical="center"/>
    </xf>
    <xf numFmtId="0" fontId="6" fillId="0" borderId="0" xfId="0" applyFont="1"/>
    <xf numFmtId="2" fontId="0" fillId="0" borderId="0" xfId="0" applyNumberFormat="1" applyAlignment="1">
      <alignment horizontal="center"/>
    </xf>
    <xf numFmtId="0" fontId="9" fillId="0" borderId="0" xfId="0" applyFont="1" applyAlignment="1">
      <alignment horizontal="left" vertical="center" readingOrder="1"/>
    </xf>
    <xf numFmtId="165" fontId="0" fillId="0" borderId="0" xfId="0" applyNumberFormat="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11" xfId="0" applyBorder="1"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0" borderId="0" xfId="0" applyAlignment="1">
      <alignment vertical="center" wrapText="1"/>
    </xf>
    <xf numFmtId="0" fontId="0" fillId="0" borderId="0" xfId="0"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166" fontId="2" fillId="0" borderId="4" xfId="0" applyNumberFormat="1" applyFont="1" applyBorder="1" applyAlignment="1">
      <alignment horizontal="center" vertical="center"/>
    </xf>
    <xf numFmtId="166" fontId="2" fillId="0" borderId="20" xfId="0" applyNumberFormat="1" applyFont="1" applyBorder="1" applyAlignment="1">
      <alignment horizontal="center" vertical="center"/>
    </xf>
    <xf numFmtId="166" fontId="2" fillId="0" borderId="7" xfId="0" applyNumberFormat="1" applyFont="1" applyBorder="1" applyAlignment="1">
      <alignment horizontal="center" vertical="center"/>
    </xf>
    <xf numFmtId="166" fontId="2" fillId="0" borderId="8" xfId="0" applyNumberFormat="1"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wrapText="1"/>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Graphique1!$B$4</c:f>
              <c:strCache>
                <c:ptCount val="1"/>
                <c:pt idx="0">
                  <c:v>Femmes vivantes au 31/12/2019</c:v>
                </c:pt>
              </c:strCache>
            </c:strRef>
          </c:tx>
          <c:spPr>
            <a:solidFill>
              <a:schemeClr val="accent2">
                <a:lumMod val="40000"/>
                <a:lumOff val="60000"/>
              </a:schemeClr>
            </a:solidFill>
            <a:ln>
              <a:noFill/>
            </a:ln>
            <a:effectLst/>
          </c:spPr>
          <c:invertIfNegative val="0"/>
          <c:cat>
            <c:numRef>
              <c:f>Graphique1!$A$5:$A$75</c:f>
              <c:numCache>
                <c:formatCode>General</c:formatCode>
                <c:ptCount val="71"/>
                <c:pt idx="0">
                  <c:v>1980</c:v>
                </c:pt>
                <c:pt idx="1">
                  <c:v>1979</c:v>
                </c:pt>
                <c:pt idx="2">
                  <c:v>1978</c:v>
                </c:pt>
                <c:pt idx="3">
                  <c:v>1977</c:v>
                </c:pt>
                <c:pt idx="4">
                  <c:v>1976</c:v>
                </c:pt>
                <c:pt idx="5">
                  <c:v>1975</c:v>
                </c:pt>
                <c:pt idx="6">
                  <c:v>1974</c:v>
                </c:pt>
                <c:pt idx="7">
                  <c:v>1973</c:v>
                </c:pt>
                <c:pt idx="8">
                  <c:v>1972</c:v>
                </c:pt>
                <c:pt idx="9">
                  <c:v>1971</c:v>
                </c:pt>
                <c:pt idx="10">
                  <c:v>1970</c:v>
                </c:pt>
                <c:pt idx="11">
                  <c:v>1969</c:v>
                </c:pt>
                <c:pt idx="12">
                  <c:v>1968</c:v>
                </c:pt>
                <c:pt idx="13">
                  <c:v>1967</c:v>
                </c:pt>
                <c:pt idx="14">
                  <c:v>1966</c:v>
                </c:pt>
                <c:pt idx="15">
                  <c:v>1965</c:v>
                </c:pt>
                <c:pt idx="16">
                  <c:v>1964</c:v>
                </c:pt>
                <c:pt idx="17">
                  <c:v>1963</c:v>
                </c:pt>
                <c:pt idx="18">
                  <c:v>1962</c:v>
                </c:pt>
                <c:pt idx="19">
                  <c:v>1961</c:v>
                </c:pt>
                <c:pt idx="20">
                  <c:v>1960</c:v>
                </c:pt>
                <c:pt idx="21">
                  <c:v>1959</c:v>
                </c:pt>
                <c:pt idx="22">
                  <c:v>1958</c:v>
                </c:pt>
                <c:pt idx="23">
                  <c:v>1957</c:v>
                </c:pt>
                <c:pt idx="24">
                  <c:v>1956</c:v>
                </c:pt>
                <c:pt idx="25">
                  <c:v>1955</c:v>
                </c:pt>
                <c:pt idx="26">
                  <c:v>1954</c:v>
                </c:pt>
                <c:pt idx="27">
                  <c:v>1953</c:v>
                </c:pt>
                <c:pt idx="28">
                  <c:v>1952</c:v>
                </c:pt>
                <c:pt idx="29">
                  <c:v>1951</c:v>
                </c:pt>
                <c:pt idx="30">
                  <c:v>1950</c:v>
                </c:pt>
                <c:pt idx="31">
                  <c:v>1949</c:v>
                </c:pt>
                <c:pt idx="32">
                  <c:v>1948</c:v>
                </c:pt>
                <c:pt idx="33">
                  <c:v>1947</c:v>
                </c:pt>
                <c:pt idx="34">
                  <c:v>1946</c:v>
                </c:pt>
                <c:pt idx="35">
                  <c:v>1945</c:v>
                </c:pt>
                <c:pt idx="36">
                  <c:v>1944</c:v>
                </c:pt>
                <c:pt idx="37">
                  <c:v>1943</c:v>
                </c:pt>
                <c:pt idx="38">
                  <c:v>1942</c:v>
                </c:pt>
                <c:pt idx="39">
                  <c:v>1941</c:v>
                </c:pt>
                <c:pt idx="40">
                  <c:v>1940</c:v>
                </c:pt>
                <c:pt idx="41">
                  <c:v>1939</c:v>
                </c:pt>
                <c:pt idx="42">
                  <c:v>1938</c:v>
                </c:pt>
                <c:pt idx="43">
                  <c:v>1937</c:v>
                </c:pt>
                <c:pt idx="44">
                  <c:v>1936</c:v>
                </c:pt>
                <c:pt idx="45">
                  <c:v>1935</c:v>
                </c:pt>
                <c:pt idx="46">
                  <c:v>1934</c:v>
                </c:pt>
                <c:pt idx="47">
                  <c:v>1933</c:v>
                </c:pt>
                <c:pt idx="48">
                  <c:v>1932</c:v>
                </c:pt>
                <c:pt idx="49">
                  <c:v>1931</c:v>
                </c:pt>
                <c:pt idx="50">
                  <c:v>1930</c:v>
                </c:pt>
                <c:pt idx="51">
                  <c:v>1929</c:v>
                </c:pt>
                <c:pt idx="52">
                  <c:v>1928</c:v>
                </c:pt>
                <c:pt idx="53">
                  <c:v>1927</c:v>
                </c:pt>
                <c:pt idx="54">
                  <c:v>1926</c:v>
                </c:pt>
                <c:pt idx="55">
                  <c:v>1925</c:v>
                </c:pt>
                <c:pt idx="56">
                  <c:v>1924</c:v>
                </c:pt>
                <c:pt idx="57">
                  <c:v>1923</c:v>
                </c:pt>
                <c:pt idx="58">
                  <c:v>1922</c:v>
                </c:pt>
                <c:pt idx="59">
                  <c:v>1921</c:v>
                </c:pt>
                <c:pt idx="60">
                  <c:v>1920</c:v>
                </c:pt>
                <c:pt idx="61">
                  <c:v>1919</c:v>
                </c:pt>
                <c:pt idx="62">
                  <c:v>1918</c:v>
                </c:pt>
                <c:pt idx="63">
                  <c:v>1917</c:v>
                </c:pt>
                <c:pt idx="64">
                  <c:v>1916</c:v>
                </c:pt>
                <c:pt idx="65">
                  <c:v>1915</c:v>
                </c:pt>
                <c:pt idx="66">
                  <c:v>1914</c:v>
                </c:pt>
                <c:pt idx="67">
                  <c:v>1913</c:v>
                </c:pt>
                <c:pt idx="68">
                  <c:v>1912</c:v>
                </c:pt>
                <c:pt idx="69">
                  <c:v>1911</c:v>
                </c:pt>
                <c:pt idx="70">
                  <c:v>1910</c:v>
                </c:pt>
              </c:numCache>
            </c:numRef>
          </c:cat>
          <c:val>
            <c:numRef>
              <c:f>Graphique1!$B$5:$B$75</c:f>
              <c:numCache>
                <c:formatCode>#,##0</c:formatCode>
                <c:ptCount val="71"/>
                <c:pt idx="0">
                  <c:v>0</c:v>
                </c:pt>
                <c:pt idx="1">
                  <c:v>39445</c:v>
                </c:pt>
                <c:pt idx="2">
                  <c:v>38922</c:v>
                </c:pt>
                <c:pt idx="3">
                  <c:v>39716</c:v>
                </c:pt>
                <c:pt idx="4">
                  <c:v>39581</c:v>
                </c:pt>
                <c:pt idx="5">
                  <c:v>41534</c:v>
                </c:pt>
                <c:pt idx="6">
                  <c:v>45505</c:v>
                </c:pt>
                <c:pt idx="7">
                  <c:v>49818</c:v>
                </c:pt>
                <c:pt idx="8">
                  <c:v>52288</c:v>
                </c:pt>
                <c:pt idx="9">
                  <c:v>53430</c:v>
                </c:pt>
                <c:pt idx="10">
                  <c:v>52598</c:v>
                </c:pt>
                <c:pt idx="11">
                  <c:v>52763</c:v>
                </c:pt>
                <c:pt idx="12">
                  <c:v>52979</c:v>
                </c:pt>
                <c:pt idx="13">
                  <c:v>53470</c:v>
                </c:pt>
                <c:pt idx="14">
                  <c:v>56118</c:v>
                </c:pt>
                <c:pt idx="15">
                  <c:v>56843</c:v>
                </c:pt>
                <c:pt idx="16">
                  <c:v>58713</c:v>
                </c:pt>
                <c:pt idx="17">
                  <c:v>58471</c:v>
                </c:pt>
                <c:pt idx="18">
                  <c:v>56755</c:v>
                </c:pt>
                <c:pt idx="19">
                  <c:v>57795</c:v>
                </c:pt>
                <c:pt idx="20">
                  <c:v>57401</c:v>
                </c:pt>
                <c:pt idx="21">
                  <c:v>58463</c:v>
                </c:pt>
                <c:pt idx="22">
                  <c:v>57550</c:v>
                </c:pt>
                <c:pt idx="23">
                  <c:v>58195</c:v>
                </c:pt>
                <c:pt idx="24">
                  <c:v>56091</c:v>
                </c:pt>
                <c:pt idx="25">
                  <c:v>54117</c:v>
                </c:pt>
                <c:pt idx="26">
                  <c:v>51321</c:v>
                </c:pt>
                <c:pt idx="27">
                  <c:v>47549</c:v>
                </c:pt>
                <c:pt idx="28">
                  <c:v>45583</c:v>
                </c:pt>
                <c:pt idx="29">
                  <c:v>42239</c:v>
                </c:pt>
                <c:pt idx="30">
                  <c:v>41187</c:v>
                </c:pt>
                <c:pt idx="31">
                  <c:v>38443</c:v>
                </c:pt>
                <c:pt idx="32">
                  <c:v>36316</c:v>
                </c:pt>
                <c:pt idx="33">
                  <c:v>33949</c:v>
                </c:pt>
                <c:pt idx="34">
                  <c:v>30206</c:v>
                </c:pt>
                <c:pt idx="35">
                  <c:v>21106</c:v>
                </c:pt>
                <c:pt idx="36">
                  <c:v>19580</c:v>
                </c:pt>
                <c:pt idx="37">
                  <c:v>18234</c:v>
                </c:pt>
                <c:pt idx="38">
                  <c:v>16161</c:v>
                </c:pt>
                <c:pt idx="39">
                  <c:v>14062</c:v>
                </c:pt>
                <c:pt idx="40">
                  <c:v>13983</c:v>
                </c:pt>
                <c:pt idx="41">
                  <c:v>14423</c:v>
                </c:pt>
                <c:pt idx="42">
                  <c:v>13393</c:v>
                </c:pt>
                <c:pt idx="43">
                  <c:v>13007</c:v>
                </c:pt>
                <c:pt idx="44">
                  <c:v>12455</c:v>
                </c:pt>
                <c:pt idx="45">
                  <c:v>11462</c:v>
                </c:pt>
                <c:pt idx="46">
                  <c:v>10661</c:v>
                </c:pt>
                <c:pt idx="47">
                  <c:v>9702</c:v>
                </c:pt>
                <c:pt idx="48">
                  <c:v>8666</c:v>
                </c:pt>
                <c:pt idx="49">
                  <c:v>7190</c:v>
                </c:pt>
                <c:pt idx="50">
                  <c:v>6188</c:v>
                </c:pt>
                <c:pt idx="51">
                  <c:v>4988</c:v>
                </c:pt>
                <c:pt idx="52">
                  <c:v>4081</c:v>
                </c:pt>
                <c:pt idx="53">
                  <c:v>3394</c:v>
                </c:pt>
                <c:pt idx="54">
                  <c:v>2564</c:v>
                </c:pt>
                <c:pt idx="55">
                  <c:v>2045</c:v>
                </c:pt>
                <c:pt idx="56">
                  <c:v>1494</c:v>
                </c:pt>
                <c:pt idx="57">
                  <c:v>1082</c:v>
                </c:pt>
                <c:pt idx="58">
                  <c:v>727</c:v>
                </c:pt>
                <c:pt idx="59">
                  <c:v>508</c:v>
                </c:pt>
                <c:pt idx="60">
                  <c:v>302</c:v>
                </c:pt>
                <c:pt idx="61">
                  <c:v>123</c:v>
                </c:pt>
                <c:pt idx="62">
                  <c:v>72</c:v>
                </c:pt>
                <c:pt idx="63">
                  <c:v>44</c:v>
                </c:pt>
                <c:pt idx="64">
                  <c:v>16</c:v>
                </c:pt>
                <c:pt idx="65">
                  <c:v>14</c:v>
                </c:pt>
                <c:pt idx="66">
                  <c:v>10</c:v>
                </c:pt>
                <c:pt idx="67">
                  <c:v>6</c:v>
                </c:pt>
                <c:pt idx="68">
                  <c:v>3</c:v>
                </c:pt>
                <c:pt idx="69">
                  <c:v>1</c:v>
                </c:pt>
                <c:pt idx="70">
                  <c:v>1</c:v>
                </c:pt>
              </c:numCache>
            </c:numRef>
          </c:val>
          <c:extLst>
            <c:ext xmlns:c16="http://schemas.microsoft.com/office/drawing/2014/chart" uri="{C3380CC4-5D6E-409C-BE32-E72D297353CC}">
              <c16:uniqueId val="{00000000-CF9D-437F-A5E4-7E92F58DA28A}"/>
            </c:ext>
          </c:extLst>
        </c:ser>
        <c:ser>
          <c:idx val="1"/>
          <c:order val="1"/>
          <c:tx>
            <c:strRef>
              <c:f>Graphique1!$C$4</c:f>
              <c:strCache>
                <c:ptCount val="1"/>
                <c:pt idx="0">
                  <c:v>Femmes décédées en 2019</c:v>
                </c:pt>
              </c:strCache>
            </c:strRef>
          </c:tx>
          <c:spPr>
            <a:solidFill>
              <a:schemeClr val="accent2">
                <a:lumMod val="75000"/>
              </a:schemeClr>
            </a:solidFill>
            <a:ln>
              <a:noFill/>
            </a:ln>
            <a:effectLst/>
          </c:spPr>
          <c:invertIfNegative val="0"/>
          <c:cat>
            <c:numRef>
              <c:f>Graphique1!$A$5:$A$75</c:f>
              <c:numCache>
                <c:formatCode>General</c:formatCode>
                <c:ptCount val="71"/>
                <c:pt idx="0">
                  <c:v>1980</c:v>
                </c:pt>
                <c:pt idx="1">
                  <c:v>1979</c:v>
                </c:pt>
                <c:pt idx="2">
                  <c:v>1978</c:v>
                </c:pt>
                <c:pt idx="3">
                  <c:v>1977</c:v>
                </c:pt>
                <c:pt idx="4">
                  <c:v>1976</c:v>
                </c:pt>
                <c:pt idx="5">
                  <c:v>1975</c:v>
                </c:pt>
                <c:pt idx="6">
                  <c:v>1974</c:v>
                </c:pt>
                <c:pt idx="7">
                  <c:v>1973</c:v>
                </c:pt>
                <c:pt idx="8">
                  <c:v>1972</c:v>
                </c:pt>
                <c:pt idx="9">
                  <c:v>1971</c:v>
                </c:pt>
                <c:pt idx="10">
                  <c:v>1970</c:v>
                </c:pt>
                <c:pt idx="11">
                  <c:v>1969</c:v>
                </c:pt>
                <c:pt idx="12">
                  <c:v>1968</c:v>
                </c:pt>
                <c:pt idx="13">
                  <c:v>1967</c:v>
                </c:pt>
                <c:pt idx="14">
                  <c:v>1966</c:v>
                </c:pt>
                <c:pt idx="15">
                  <c:v>1965</c:v>
                </c:pt>
                <c:pt idx="16">
                  <c:v>1964</c:v>
                </c:pt>
                <c:pt idx="17">
                  <c:v>1963</c:v>
                </c:pt>
                <c:pt idx="18">
                  <c:v>1962</c:v>
                </c:pt>
                <c:pt idx="19">
                  <c:v>1961</c:v>
                </c:pt>
                <c:pt idx="20">
                  <c:v>1960</c:v>
                </c:pt>
                <c:pt idx="21">
                  <c:v>1959</c:v>
                </c:pt>
                <c:pt idx="22">
                  <c:v>1958</c:v>
                </c:pt>
                <c:pt idx="23">
                  <c:v>1957</c:v>
                </c:pt>
                <c:pt idx="24">
                  <c:v>1956</c:v>
                </c:pt>
                <c:pt idx="25">
                  <c:v>1955</c:v>
                </c:pt>
                <c:pt idx="26">
                  <c:v>1954</c:v>
                </c:pt>
                <c:pt idx="27">
                  <c:v>1953</c:v>
                </c:pt>
                <c:pt idx="28">
                  <c:v>1952</c:v>
                </c:pt>
                <c:pt idx="29">
                  <c:v>1951</c:v>
                </c:pt>
                <c:pt idx="30">
                  <c:v>1950</c:v>
                </c:pt>
                <c:pt idx="31">
                  <c:v>1949</c:v>
                </c:pt>
                <c:pt idx="32">
                  <c:v>1948</c:v>
                </c:pt>
                <c:pt idx="33">
                  <c:v>1947</c:v>
                </c:pt>
                <c:pt idx="34">
                  <c:v>1946</c:v>
                </c:pt>
                <c:pt idx="35">
                  <c:v>1945</c:v>
                </c:pt>
                <c:pt idx="36">
                  <c:v>1944</c:v>
                </c:pt>
                <c:pt idx="37">
                  <c:v>1943</c:v>
                </c:pt>
                <c:pt idx="38">
                  <c:v>1942</c:v>
                </c:pt>
                <c:pt idx="39">
                  <c:v>1941</c:v>
                </c:pt>
                <c:pt idx="40">
                  <c:v>1940</c:v>
                </c:pt>
                <c:pt idx="41">
                  <c:v>1939</c:v>
                </c:pt>
                <c:pt idx="42">
                  <c:v>1938</c:v>
                </c:pt>
                <c:pt idx="43">
                  <c:v>1937</c:v>
                </c:pt>
                <c:pt idx="44">
                  <c:v>1936</c:v>
                </c:pt>
                <c:pt idx="45">
                  <c:v>1935</c:v>
                </c:pt>
                <c:pt idx="46">
                  <c:v>1934</c:v>
                </c:pt>
                <c:pt idx="47">
                  <c:v>1933</c:v>
                </c:pt>
                <c:pt idx="48">
                  <c:v>1932</c:v>
                </c:pt>
                <c:pt idx="49">
                  <c:v>1931</c:v>
                </c:pt>
                <c:pt idx="50">
                  <c:v>1930</c:v>
                </c:pt>
                <c:pt idx="51">
                  <c:v>1929</c:v>
                </c:pt>
                <c:pt idx="52">
                  <c:v>1928</c:v>
                </c:pt>
                <c:pt idx="53">
                  <c:v>1927</c:v>
                </c:pt>
                <c:pt idx="54">
                  <c:v>1926</c:v>
                </c:pt>
                <c:pt idx="55">
                  <c:v>1925</c:v>
                </c:pt>
                <c:pt idx="56">
                  <c:v>1924</c:v>
                </c:pt>
                <c:pt idx="57">
                  <c:v>1923</c:v>
                </c:pt>
                <c:pt idx="58">
                  <c:v>1922</c:v>
                </c:pt>
                <c:pt idx="59">
                  <c:v>1921</c:v>
                </c:pt>
                <c:pt idx="60">
                  <c:v>1920</c:v>
                </c:pt>
                <c:pt idx="61">
                  <c:v>1919</c:v>
                </c:pt>
                <c:pt idx="62">
                  <c:v>1918</c:v>
                </c:pt>
                <c:pt idx="63">
                  <c:v>1917</c:v>
                </c:pt>
                <c:pt idx="64">
                  <c:v>1916</c:v>
                </c:pt>
                <c:pt idx="65">
                  <c:v>1915</c:v>
                </c:pt>
                <c:pt idx="66">
                  <c:v>1914</c:v>
                </c:pt>
                <c:pt idx="67">
                  <c:v>1913</c:v>
                </c:pt>
                <c:pt idx="68">
                  <c:v>1912</c:v>
                </c:pt>
                <c:pt idx="69">
                  <c:v>1911</c:v>
                </c:pt>
                <c:pt idx="70">
                  <c:v>1910</c:v>
                </c:pt>
              </c:numCache>
            </c:numRef>
          </c:cat>
          <c:val>
            <c:numRef>
              <c:f>Graphique1!$C$5:$C$75</c:f>
              <c:numCache>
                <c:formatCode>#,##0</c:formatCode>
                <c:ptCount val="71"/>
                <c:pt idx="0">
                  <c:v>0</c:v>
                </c:pt>
                <c:pt idx="1">
                  <c:v>10</c:v>
                </c:pt>
                <c:pt idx="2">
                  <c:v>10</c:v>
                </c:pt>
                <c:pt idx="3">
                  <c:v>7</c:v>
                </c:pt>
                <c:pt idx="4">
                  <c:v>20</c:v>
                </c:pt>
                <c:pt idx="5">
                  <c:v>12</c:v>
                </c:pt>
                <c:pt idx="6">
                  <c:v>19</c:v>
                </c:pt>
                <c:pt idx="7">
                  <c:v>37</c:v>
                </c:pt>
                <c:pt idx="8">
                  <c:v>43</c:v>
                </c:pt>
                <c:pt idx="9">
                  <c:v>36</c:v>
                </c:pt>
                <c:pt idx="10">
                  <c:v>30</c:v>
                </c:pt>
                <c:pt idx="11">
                  <c:v>43</c:v>
                </c:pt>
                <c:pt idx="12">
                  <c:v>42</c:v>
                </c:pt>
                <c:pt idx="13">
                  <c:v>43</c:v>
                </c:pt>
                <c:pt idx="14">
                  <c:v>58</c:v>
                </c:pt>
                <c:pt idx="15">
                  <c:v>71</c:v>
                </c:pt>
                <c:pt idx="16">
                  <c:v>77</c:v>
                </c:pt>
                <c:pt idx="17">
                  <c:v>68</c:v>
                </c:pt>
                <c:pt idx="18">
                  <c:v>86</c:v>
                </c:pt>
                <c:pt idx="19">
                  <c:v>91</c:v>
                </c:pt>
                <c:pt idx="20">
                  <c:v>110</c:v>
                </c:pt>
                <c:pt idx="21">
                  <c:v>123</c:v>
                </c:pt>
                <c:pt idx="22">
                  <c:v>150</c:v>
                </c:pt>
                <c:pt idx="23">
                  <c:v>154</c:v>
                </c:pt>
                <c:pt idx="24">
                  <c:v>223</c:v>
                </c:pt>
                <c:pt idx="25">
                  <c:v>219</c:v>
                </c:pt>
                <c:pt idx="26">
                  <c:v>229</c:v>
                </c:pt>
                <c:pt idx="27">
                  <c:v>255</c:v>
                </c:pt>
                <c:pt idx="28">
                  <c:v>274</c:v>
                </c:pt>
                <c:pt idx="29">
                  <c:v>265</c:v>
                </c:pt>
                <c:pt idx="30">
                  <c:v>308</c:v>
                </c:pt>
                <c:pt idx="31">
                  <c:v>273</c:v>
                </c:pt>
                <c:pt idx="32">
                  <c:v>323</c:v>
                </c:pt>
                <c:pt idx="33">
                  <c:v>276</c:v>
                </c:pt>
                <c:pt idx="34">
                  <c:v>321</c:v>
                </c:pt>
                <c:pt idx="35">
                  <c:v>245</c:v>
                </c:pt>
                <c:pt idx="36">
                  <c:v>274</c:v>
                </c:pt>
                <c:pt idx="37">
                  <c:v>261</c:v>
                </c:pt>
                <c:pt idx="38">
                  <c:v>278</c:v>
                </c:pt>
                <c:pt idx="39">
                  <c:v>277</c:v>
                </c:pt>
                <c:pt idx="40">
                  <c:v>302</c:v>
                </c:pt>
                <c:pt idx="41">
                  <c:v>376</c:v>
                </c:pt>
                <c:pt idx="42">
                  <c:v>395</c:v>
                </c:pt>
                <c:pt idx="43">
                  <c:v>421</c:v>
                </c:pt>
                <c:pt idx="44">
                  <c:v>488</c:v>
                </c:pt>
                <c:pt idx="45">
                  <c:v>511</c:v>
                </c:pt>
                <c:pt idx="46">
                  <c:v>544</c:v>
                </c:pt>
                <c:pt idx="47">
                  <c:v>546</c:v>
                </c:pt>
                <c:pt idx="48">
                  <c:v>626</c:v>
                </c:pt>
                <c:pt idx="49">
                  <c:v>585</c:v>
                </c:pt>
                <c:pt idx="50">
                  <c:v>606</c:v>
                </c:pt>
                <c:pt idx="51">
                  <c:v>522</c:v>
                </c:pt>
                <c:pt idx="52">
                  <c:v>505</c:v>
                </c:pt>
                <c:pt idx="53">
                  <c:v>504</c:v>
                </c:pt>
                <c:pt idx="54">
                  <c:v>461</c:v>
                </c:pt>
                <c:pt idx="55">
                  <c:v>426</c:v>
                </c:pt>
                <c:pt idx="56">
                  <c:v>350</c:v>
                </c:pt>
                <c:pt idx="57">
                  <c:v>302</c:v>
                </c:pt>
                <c:pt idx="58">
                  <c:v>228</c:v>
                </c:pt>
                <c:pt idx="59">
                  <c:v>174</c:v>
                </c:pt>
                <c:pt idx="60">
                  <c:v>137</c:v>
                </c:pt>
                <c:pt idx="61">
                  <c:v>66</c:v>
                </c:pt>
                <c:pt idx="62">
                  <c:v>39</c:v>
                </c:pt>
                <c:pt idx="63">
                  <c:v>25</c:v>
                </c:pt>
                <c:pt idx="64">
                  <c:v>13</c:v>
                </c:pt>
                <c:pt idx="65">
                  <c:v>3</c:v>
                </c:pt>
                <c:pt idx="66">
                  <c:v>10</c:v>
                </c:pt>
                <c:pt idx="67">
                  <c:v>5</c:v>
                </c:pt>
                <c:pt idx="68">
                  <c:v>3</c:v>
                </c:pt>
                <c:pt idx="69">
                  <c:v>0</c:v>
                </c:pt>
                <c:pt idx="70">
                  <c:v>0</c:v>
                </c:pt>
              </c:numCache>
            </c:numRef>
          </c:val>
          <c:extLst>
            <c:ext xmlns:c16="http://schemas.microsoft.com/office/drawing/2014/chart" uri="{C3380CC4-5D6E-409C-BE32-E72D297353CC}">
              <c16:uniqueId val="{00000001-CF9D-437F-A5E4-7E92F58DA28A}"/>
            </c:ext>
          </c:extLst>
        </c:ser>
        <c:ser>
          <c:idx val="2"/>
          <c:order val="2"/>
          <c:tx>
            <c:strRef>
              <c:f>Graphique1!$D$4</c:f>
              <c:strCache>
                <c:ptCount val="1"/>
                <c:pt idx="0">
                  <c:v>Hommes vivants au 31/12/2019</c:v>
                </c:pt>
              </c:strCache>
            </c:strRef>
          </c:tx>
          <c:spPr>
            <a:solidFill>
              <a:schemeClr val="accent1">
                <a:lumMod val="60000"/>
                <a:lumOff val="40000"/>
              </a:schemeClr>
            </a:solidFill>
            <a:ln>
              <a:noFill/>
            </a:ln>
            <a:effectLst/>
          </c:spPr>
          <c:invertIfNegative val="0"/>
          <c:cat>
            <c:numRef>
              <c:f>Graphique1!$A$5:$A$75</c:f>
              <c:numCache>
                <c:formatCode>General</c:formatCode>
                <c:ptCount val="71"/>
                <c:pt idx="0">
                  <c:v>1980</c:v>
                </c:pt>
                <c:pt idx="1">
                  <c:v>1979</c:v>
                </c:pt>
                <c:pt idx="2">
                  <c:v>1978</c:v>
                </c:pt>
                <c:pt idx="3">
                  <c:v>1977</c:v>
                </c:pt>
                <c:pt idx="4">
                  <c:v>1976</c:v>
                </c:pt>
                <c:pt idx="5">
                  <c:v>1975</c:v>
                </c:pt>
                <c:pt idx="6">
                  <c:v>1974</c:v>
                </c:pt>
                <c:pt idx="7">
                  <c:v>1973</c:v>
                </c:pt>
                <c:pt idx="8">
                  <c:v>1972</c:v>
                </c:pt>
                <c:pt idx="9">
                  <c:v>1971</c:v>
                </c:pt>
                <c:pt idx="10">
                  <c:v>1970</c:v>
                </c:pt>
                <c:pt idx="11">
                  <c:v>1969</c:v>
                </c:pt>
                <c:pt idx="12">
                  <c:v>1968</c:v>
                </c:pt>
                <c:pt idx="13">
                  <c:v>1967</c:v>
                </c:pt>
                <c:pt idx="14">
                  <c:v>1966</c:v>
                </c:pt>
                <c:pt idx="15">
                  <c:v>1965</c:v>
                </c:pt>
                <c:pt idx="16">
                  <c:v>1964</c:v>
                </c:pt>
                <c:pt idx="17">
                  <c:v>1963</c:v>
                </c:pt>
                <c:pt idx="18">
                  <c:v>1962</c:v>
                </c:pt>
                <c:pt idx="19">
                  <c:v>1961</c:v>
                </c:pt>
                <c:pt idx="20">
                  <c:v>1960</c:v>
                </c:pt>
                <c:pt idx="21">
                  <c:v>1959</c:v>
                </c:pt>
                <c:pt idx="22">
                  <c:v>1958</c:v>
                </c:pt>
                <c:pt idx="23">
                  <c:v>1957</c:v>
                </c:pt>
                <c:pt idx="24">
                  <c:v>1956</c:v>
                </c:pt>
                <c:pt idx="25">
                  <c:v>1955</c:v>
                </c:pt>
                <c:pt idx="26">
                  <c:v>1954</c:v>
                </c:pt>
                <c:pt idx="27">
                  <c:v>1953</c:v>
                </c:pt>
                <c:pt idx="28">
                  <c:v>1952</c:v>
                </c:pt>
                <c:pt idx="29">
                  <c:v>1951</c:v>
                </c:pt>
                <c:pt idx="30">
                  <c:v>1950</c:v>
                </c:pt>
                <c:pt idx="31">
                  <c:v>1949</c:v>
                </c:pt>
                <c:pt idx="32">
                  <c:v>1948</c:v>
                </c:pt>
                <c:pt idx="33">
                  <c:v>1947</c:v>
                </c:pt>
                <c:pt idx="34">
                  <c:v>1946</c:v>
                </c:pt>
                <c:pt idx="35">
                  <c:v>1945</c:v>
                </c:pt>
                <c:pt idx="36">
                  <c:v>1944</c:v>
                </c:pt>
                <c:pt idx="37">
                  <c:v>1943</c:v>
                </c:pt>
                <c:pt idx="38">
                  <c:v>1942</c:v>
                </c:pt>
                <c:pt idx="39">
                  <c:v>1941</c:v>
                </c:pt>
                <c:pt idx="40">
                  <c:v>1940</c:v>
                </c:pt>
                <c:pt idx="41">
                  <c:v>1939</c:v>
                </c:pt>
                <c:pt idx="42">
                  <c:v>1938</c:v>
                </c:pt>
                <c:pt idx="43">
                  <c:v>1937</c:v>
                </c:pt>
                <c:pt idx="44">
                  <c:v>1936</c:v>
                </c:pt>
                <c:pt idx="45">
                  <c:v>1935</c:v>
                </c:pt>
                <c:pt idx="46">
                  <c:v>1934</c:v>
                </c:pt>
                <c:pt idx="47">
                  <c:v>1933</c:v>
                </c:pt>
                <c:pt idx="48">
                  <c:v>1932</c:v>
                </c:pt>
                <c:pt idx="49">
                  <c:v>1931</c:v>
                </c:pt>
                <c:pt idx="50">
                  <c:v>1930</c:v>
                </c:pt>
                <c:pt idx="51">
                  <c:v>1929</c:v>
                </c:pt>
                <c:pt idx="52">
                  <c:v>1928</c:v>
                </c:pt>
                <c:pt idx="53">
                  <c:v>1927</c:v>
                </c:pt>
                <c:pt idx="54">
                  <c:v>1926</c:v>
                </c:pt>
                <c:pt idx="55">
                  <c:v>1925</c:v>
                </c:pt>
                <c:pt idx="56">
                  <c:v>1924</c:v>
                </c:pt>
                <c:pt idx="57">
                  <c:v>1923</c:v>
                </c:pt>
                <c:pt idx="58">
                  <c:v>1922</c:v>
                </c:pt>
                <c:pt idx="59">
                  <c:v>1921</c:v>
                </c:pt>
                <c:pt idx="60">
                  <c:v>1920</c:v>
                </c:pt>
                <c:pt idx="61">
                  <c:v>1919</c:v>
                </c:pt>
                <c:pt idx="62">
                  <c:v>1918</c:v>
                </c:pt>
                <c:pt idx="63">
                  <c:v>1917</c:v>
                </c:pt>
                <c:pt idx="64">
                  <c:v>1916</c:v>
                </c:pt>
                <c:pt idx="65">
                  <c:v>1915</c:v>
                </c:pt>
                <c:pt idx="66">
                  <c:v>1914</c:v>
                </c:pt>
                <c:pt idx="67">
                  <c:v>1913</c:v>
                </c:pt>
                <c:pt idx="68">
                  <c:v>1912</c:v>
                </c:pt>
                <c:pt idx="69">
                  <c:v>1911</c:v>
                </c:pt>
                <c:pt idx="70">
                  <c:v>1910</c:v>
                </c:pt>
              </c:numCache>
            </c:numRef>
          </c:cat>
          <c:val>
            <c:numRef>
              <c:f>Graphique1!$D$5:$D$75</c:f>
              <c:numCache>
                <c:formatCode>#,##0</c:formatCode>
                <c:ptCount val="71"/>
                <c:pt idx="0">
                  <c:v>0</c:v>
                </c:pt>
                <c:pt idx="1">
                  <c:v>-17688</c:v>
                </c:pt>
                <c:pt idx="2">
                  <c:v>-18216</c:v>
                </c:pt>
                <c:pt idx="3">
                  <c:v>-19398</c:v>
                </c:pt>
                <c:pt idx="4">
                  <c:v>-19550</c:v>
                </c:pt>
                <c:pt idx="5">
                  <c:v>-21374</c:v>
                </c:pt>
                <c:pt idx="6">
                  <c:v>-24089</c:v>
                </c:pt>
                <c:pt idx="7">
                  <c:v>-26454</c:v>
                </c:pt>
                <c:pt idx="8">
                  <c:v>-27053</c:v>
                </c:pt>
                <c:pt idx="9">
                  <c:v>-27040</c:v>
                </c:pt>
                <c:pt idx="10">
                  <c:v>-26488</c:v>
                </c:pt>
                <c:pt idx="11">
                  <c:v>-26216</c:v>
                </c:pt>
                <c:pt idx="12">
                  <c:v>-26175</c:v>
                </c:pt>
                <c:pt idx="13">
                  <c:v>-26339</c:v>
                </c:pt>
                <c:pt idx="14">
                  <c:v>-27558</c:v>
                </c:pt>
                <c:pt idx="15">
                  <c:v>-28271</c:v>
                </c:pt>
                <c:pt idx="16">
                  <c:v>-29062</c:v>
                </c:pt>
                <c:pt idx="17">
                  <c:v>-28903</c:v>
                </c:pt>
                <c:pt idx="18">
                  <c:v>-28001</c:v>
                </c:pt>
                <c:pt idx="19">
                  <c:v>-28897</c:v>
                </c:pt>
                <c:pt idx="20">
                  <c:v>-28701</c:v>
                </c:pt>
                <c:pt idx="21">
                  <c:v>-28426</c:v>
                </c:pt>
                <c:pt idx="22">
                  <c:v>-28318</c:v>
                </c:pt>
                <c:pt idx="23">
                  <c:v>-27776</c:v>
                </c:pt>
                <c:pt idx="24">
                  <c:v>-27077</c:v>
                </c:pt>
                <c:pt idx="25">
                  <c:v>-25610</c:v>
                </c:pt>
                <c:pt idx="26">
                  <c:v>-24748</c:v>
                </c:pt>
                <c:pt idx="27">
                  <c:v>-23154</c:v>
                </c:pt>
                <c:pt idx="28">
                  <c:v>-21466</c:v>
                </c:pt>
                <c:pt idx="29">
                  <c:v>-20130</c:v>
                </c:pt>
                <c:pt idx="30">
                  <c:v>-19192</c:v>
                </c:pt>
                <c:pt idx="31">
                  <c:v>-17765</c:v>
                </c:pt>
                <c:pt idx="32">
                  <c:v>-16330</c:v>
                </c:pt>
                <c:pt idx="33">
                  <c:v>-15542</c:v>
                </c:pt>
                <c:pt idx="34">
                  <c:v>-14353</c:v>
                </c:pt>
                <c:pt idx="35">
                  <c:v>-9929</c:v>
                </c:pt>
                <c:pt idx="36">
                  <c:v>-8772</c:v>
                </c:pt>
                <c:pt idx="37">
                  <c:v>-8260</c:v>
                </c:pt>
                <c:pt idx="38">
                  <c:v>-7408</c:v>
                </c:pt>
                <c:pt idx="39">
                  <c:v>-6249</c:v>
                </c:pt>
                <c:pt idx="40">
                  <c:v>-6219</c:v>
                </c:pt>
                <c:pt idx="41">
                  <c:v>-6527</c:v>
                </c:pt>
                <c:pt idx="42">
                  <c:v>-5905</c:v>
                </c:pt>
                <c:pt idx="43">
                  <c:v>-5443</c:v>
                </c:pt>
                <c:pt idx="44">
                  <c:v>-5013</c:v>
                </c:pt>
                <c:pt idx="45">
                  <c:v>-4500</c:v>
                </c:pt>
                <c:pt idx="46">
                  <c:v>-3901</c:v>
                </c:pt>
                <c:pt idx="47">
                  <c:v>-3295</c:v>
                </c:pt>
                <c:pt idx="48">
                  <c:v>-3033</c:v>
                </c:pt>
                <c:pt idx="49">
                  <c:v>-2434</c:v>
                </c:pt>
                <c:pt idx="50">
                  <c:v>-2030</c:v>
                </c:pt>
                <c:pt idx="51">
                  <c:v>-1626</c:v>
                </c:pt>
                <c:pt idx="52">
                  <c:v>-1251</c:v>
                </c:pt>
                <c:pt idx="53">
                  <c:v>-894</c:v>
                </c:pt>
                <c:pt idx="54">
                  <c:v>-703</c:v>
                </c:pt>
                <c:pt idx="55">
                  <c:v>-474</c:v>
                </c:pt>
                <c:pt idx="56">
                  <c:v>-314</c:v>
                </c:pt>
                <c:pt idx="57">
                  <c:v>-239</c:v>
                </c:pt>
                <c:pt idx="58">
                  <c:v>-146</c:v>
                </c:pt>
                <c:pt idx="59">
                  <c:v>-96</c:v>
                </c:pt>
                <c:pt idx="60">
                  <c:v>-55</c:v>
                </c:pt>
                <c:pt idx="61">
                  <c:v>-19</c:v>
                </c:pt>
                <c:pt idx="62">
                  <c:v>-8</c:v>
                </c:pt>
                <c:pt idx="63">
                  <c:v>-4</c:v>
                </c:pt>
                <c:pt idx="64">
                  <c:v>-4</c:v>
                </c:pt>
                <c:pt idx="65">
                  <c:v>0</c:v>
                </c:pt>
                <c:pt idx="66">
                  <c:v>0</c:v>
                </c:pt>
                <c:pt idx="67">
                  <c:v>0</c:v>
                </c:pt>
                <c:pt idx="68">
                  <c:v>0</c:v>
                </c:pt>
                <c:pt idx="69">
                  <c:v>-1</c:v>
                </c:pt>
                <c:pt idx="70">
                  <c:v>0</c:v>
                </c:pt>
              </c:numCache>
            </c:numRef>
          </c:val>
          <c:extLst>
            <c:ext xmlns:c16="http://schemas.microsoft.com/office/drawing/2014/chart" uri="{C3380CC4-5D6E-409C-BE32-E72D297353CC}">
              <c16:uniqueId val="{00000002-CF9D-437F-A5E4-7E92F58DA28A}"/>
            </c:ext>
          </c:extLst>
        </c:ser>
        <c:ser>
          <c:idx val="3"/>
          <c:order val="3"/>
          <c:tx>
            <c:strRef>
              <c:f>Graphique1!$E$4</c:f>
              <c:strCache>
                <c:ptCount val="1"/>
                <c:pt idx="0">
                  <c:v>Hommes décédés en 2019</c:v>
                </c:pt>
              </c:strCache>
            </c:strRef>
          </c:tx>
          <c:spPr>
            <a:solidFill>
              <a:schemeClr val="accent1">
                <a:lumMod val="50000"/>
              </a:schemeClr>
            </a:solidFill>
            <a:ln>
              <a:noFill/>
            </a:ln>
            <a:effectLst/>
          </c:spPr>
          <c:invertIfNegative val="0"/>
          <c:cat>
            <c:numRef>
              <c:f>Graphique1!$A$5:$A$75</c:f>
              <c:numCache>
                <c:formatCode>General</c:formatCode>
                <c:ptCount val="71"/>
                <c:pt idx="0">
                  <c:v>1980</c:v>
                </c:pt>
                <c:pt idx="1">
                  <c:v>1979</c:v>
                </c:pt>
                <c:pt idx="2">
                  <c:v>1978</c:v>
                </c:pt>
                <c:pt idx="3">
                  <c:v>1977</c:v>
                </c:pt>
                <c:pt idx="4">
                  <c:v>1976</c:v>
                </c:pt>
                <c:pt idx="5">
                  <c:v>1975</c:v>
                </c:pt>
                <c:pt idx="6">
                  <c:v>1974</c:v>
                </c:pt>
                <c:pt idx="7">
                  <c:v>1973</c:v>
                </c:pt>
                <c:pt idx="8">
                  <c:v>1972</c:v>
                </c:pt>
                <c:pt idx="9">
                  <c:v>1971</c:v>
                </c:pt>
                <c:pt idx="10">
                  <c:v>1970</c:v>
                </c:pt>
                <c:pt idx="11">
                  <c:v>1969</c:v>
                </c:pt>
                <c:pt idx="12">
                  <c:v>1968</c:v>
                </c:pt>
                <c:pt idx="13">
                  <c:v>1967</c:v>
                </c:pt>
                <c:pt idx="14">
                  <c:v>1966</c:v>
                </c:pt>
                <c:pt idx="15">
                  <c:v>1965</c:v>
                </c:pt>
                <c:pt idx="16">
                  <c:v>1964</c:v>
                </c:pt>
                <c:pt idx="17">
                  <c:v>1963</c:v>
                </c:pt>
                <c:pt idx="18">
                  <c:v>1962</c:v>
                </c:pt>
                <c:pt idx="19">
                  <c:v>1961</c:v>
                </c:pt>
                <c:pt idx="20">
                  <c:v>1960</c:v>
                </c:pt>
                <c:pt idx="21">
                  <c:v>1959</c:v>
                </c:pt>
                <c:pt idx="22">
                  <c:v>1958</c:v>
                </c:pt>
                <c:pt idx="23">
                  <c:v>1957</c:v>
                </c:pt>
                <c:pt idx="24">
                  <c:v>1956</c:v>
                </c:pt>
                <c:pt idx="25">
                  <c:v>1955</c:v>
                </c:pt>
                <c:pt idx="26">
                  <c:v>1954</c:v>
                </c:pt>
                <c:pt idx="27">
                  <c:v>1953</c:v>
                </c:pt>
                <c:pt idx="28">
                  <c:v>1952</c:v>
                </c:pt>
                <c:pt idx="29">
                  <c:v>1951</c:v>
                </c:pt>
                <c:pt idx="30">
                  <c:v>1950</c:v>
                </c:pt>
                <c:pt idx="31">
                  <c:v>1949</c:v>
                </c:pt>
                <c:pt idx="32">
                  <c:v>1948</c:v>
                </c:pt>
                <c:pt idx="33">
                  <c:v>1947</c:v>
                </c:pt>
                <c:pt idx="34">
                  <c:v>1946</c:v>
                </c:pt>
                <c:pt idx="35">
                  <c:v>1945</c:v>
                </c:pt>
                <c:pt idx="36">
                  <c:v>1944</c:v>
                </c:pt>
                <c:pt idx="37">
                  <c:v>1943</c:v>
                </c:pt>
                <c:pt idx="38">
                  <c:v>1942</c:v>
                </c:pt>
                <c:pt idx="39">
                  <c:v>1941</c:v>
                </c:pt>
                <c:pt idx="40">
                  <c:v>1940</c:v>
                </c:pt>
                <c:pt idx="41">
                  <c:v>1939</c:v>
                </c:pt>
                <c:pt idx="42">
                  <c:v>1938</c:v>
                </c:pt>
                <c:pt idx="43">
                  <c:v>1937</c:v>
                </c:pt>
                <c:pt idx="44">
                  <c:v>1936</c:v>
                </c:pt>
                <c:pt idx="45">
                  <c:v>1935</c:v>
                </c:pt>
                <c:pt idx="46">
                  <c:v>1934</c:v>
                </c:pt>
                <c:pt idx="47">
                  <c:v>1933</c:v>
                </c:pt>
                <c:pt idx="48">
                  <c:v>1932</c:v>
                </c:pt>
                <c:pt idx="49">
                  <c:v>1931</c:v>
                </c:pt>
                <c:pt idx="50">
                  <c:v>1930</c:v>
                </c:pt>
                <c:pt idx="51">
                  <c:v>1929</c:v>
                </c:pt>
                <c:pt idx="52">
                  <c:v>1928</c:v>
                </c:pt>
                <c:pt idx="53">
                  <c:v>1927</c:v>
                </c:pt>
                <c:pt idx="54">
                  <c:v>1926</c:v>
                </c:pt>
                <c:pt idx="55">
                  <c:v>1925</c:v>
                </c:pt>
                <c:pt idx="56">
                  <c:v>1924</c:v>
                </c:pt>
                <c:pt idx="57">
                  <c:v>1923</c:v>
                </c:pt>
                <c:pt idx="58">
                  <c:v>1922</c:v>
                </c:pt>
                <c:pt idx="59">
                  <c:v>1921</c:v>
                </c:pt>
                <c:pt idx="60">
                  <c:v>1920</c:v>
                </c:pt>
                <c:pt idx="61">
                  <c:v>1919</c:v>
                </c:pt>
                <c:pt idx="62">
                  <c:v>1918</c:v>
                </c:pt>
                <c:pt idx="63">
                  <c:v>1917</c:v>
                </c:pt>
                <c:pt idx="64">
                  <c:v>1916</c:v>
                </c:pt>
                <c:pt idx="65">
                  <c:v>1915</c:v>
                </c:pt>
                <c:pt idx="66">
                  <c:v>1914</c:v>
                </c:pt>
                <c:pt idx="67">
                  <c:v>1913</c:v>
                </c:pt>
                <c:pt idx="68">
                  <c:v>1912</c:v>
                </c:pt>
                <c:pt idx="69">
                  <c:v>1911</c:v>
                </c:pt>
                <c:pt idx="70">
                  <c:v>1910</c:v>
                </c:pt>
              </c:numCache>
            </c:numRef>
          </c:cat>
          <c:val>
            <c:numRef>
              <c:f>Graphique1!$E$5:$E$75</c:f>
              <c:numCache>
                <c:formatCode>#,##0</c:formatCode>
                <c:ptCount val="71"/>
                <c:pt idx="0">
                  <c:v>0</c:v>
                </c:pt>
                <c:pt idx="1">
                  <c:v>-11</c:v>
                </c:pt>
                <c:pt idx="2">
                  <c:v>-9</c:v>
                </c:pt>
                <c:pt idx="3">
                  <c:v>-12</c:v>
                </c:pt>
                <c:pt idx="4">
                  <c:v>-21</c:v>
                </c:pt>
                <c:pt idx="5">
                  <c:v>-13</c:v>
                </c:pt>
                <c:pt idx="6">
                  <c:v>-22</c:v>
                </c:pt>
                <c:pt idx="7">
                  <c:v>-18</c:v>
                </c:pt>
                <c:pt idx="8">
                  <c:v>-20</c:v>
                </c:pt>
                <c:pt idx="9">
                  <c:v>-39</c:v>
                </c:pt>
                <c:pt idx="10">
                  <c:v>-27</c:v>
                </c:pt>
                <c:pt idx="11">
                  <c:v>-33</c:v>
                </c:pt>
                <c:pt idx="12">
                  <c:v>-44</c:v>
                </c:pt>
                <c:pt idx="13">
                  <c:v>-48</c:v>
                </c:pt>
                <c:pt idx="14">
                  <c:v>-53</c:v>
                </c:pt>
                <c:pt idx="15">
                  <c:v>-71</c:v>
                </c:pt>
                <c:pt idx="16">
                  <c:v>-58</c:v>
                </c:pt>
                <c:pt idx="17">
                  <c:v>-82</c:v>
                </c:pt>
                <c:pt idx="18">
                  <c:v>-80</c:v>
                </c:pt>
                <c:pt idx="19">
                  <c:v>-121</c:v>
                </c:pt>
                <c:pt idx="20">
                  <c:v>-123</c:v>
                </c:pt>
                <c:pt idx="21">
                  <c:v>-149</c:v>
                </c:pt>
                <c:pt idx="22">
                  <c:v>-188</c:v>
                </c:pt>
                <c:pt idx="23">
                  <c:v>-225</c:v>
                </c:pt>
                <c:pt idx="24">
                  <c:v>-272</c:v>
                </c:pt>
                <c:pt idx="25">
                  <c:v>-289</c:v>
                </c:pt>
                <c:pt idx="26">
                  <c:v>-297</c:v>
                </c:pt>
                <c:pt idx="27">
                  <c:v>-318</c:v>
                </c:pt>
                <c:pt idx="28">
                  <c:v>-327</c:v>
                </c:pt>
                <c:pt idx="29">
                  <c:v>-320</c:v>
                </c:pt>
                <c:pt idx="30">
                  <c:v>-317</c:v>
                </c:pt>
                <c:pt idx="31">
                  <c:v>-328</c:v>
                </c:pt>
                <c:pt idx="32">
                  <c:v>-318</c:v>
                </c:pt>
                <c:pt idx="33">
                  <c:v>-358</c:v>
                </c:pt>
                <c:pt idx="34">
                  <c:v>-346</c:v>
                </c:pt>
                <c:pt idx="35">
                  <c:v>-272</c:v>
                </c:pt>
                <c:pt idx="36">
                  <c:v>-254</c:v>
                </c:pt>
                <c:pt idx="37">
                  <c:v>-249</c:v>
                </c:pt>
                <c:pt idx="38">
                  <c:v>-269</c:v>
                </c:pt>
                <c:pt idx="39">
                  <c:v>-228</c:v>
                </c:pt>
                <c:pt idx="40">
                  <c:v>-264</c:v>
                </c:pt>
                <c:pt idx="41">
                  <c:v>-324</c:v>
                </c:pt>
                <c:pt idx="42">
                  <c:v>-306</c:v>
                </c:pt>
                <c:pt idx="43">
                  <c:v>-329</c:v>
                </c:pt>
                <c:pt idx="44">
                  <c:v>-362</c:v>
                </c:pt>
                <c:pt idx="45">
                  <c:v>-355</c:v>
                </c:pt>
                <c:pt idx="46">
                  <c:v>-346</c:v>
                </c:pt>
                <c:pt idx="47">
                  <c:v>-360</c:v>
                </c:pt>
                <c:pt idx="48">
                  <c:v>-347</c:v>
                </c:pt>
                <c:pt idx="49">
                  <c:v>-329</c:v>
                </c:pt>
                <c:pt idx="50">
                  <c:v>-296</c:v>
                </c:pt>
                <c:pt idx="51">
                  <c:v>-271</c:v>
                </c:pt>
                <c:pt idx="52">
                  <c:v>-264</c:v>
                </c:pt>
                <c:pt idx="53">
                  <c:v>-209</c:v>
                </c:pt>
                <c:pt idx="54">
                  <c:v>-183</c:v>
                </c:pt>
                <c:pt idx="55">
                  <c:v>-169</c:v>
                </c:pt>
                <c:pt idx="56">
                  <c:v>-105</c:v>
                </c:pt>
                <c:pt idx="57">
                  <c:v>-84</c:v>
                </c:pt>
                <c:pt idx="58">
                  <c:v>-70</c:v>
                </c:pt>
                <c:pt idx="59">
                  <c:v>-41</c:v>
                </c:pt>
                <c:pt idx="60">
                  <c:v>-26</c:v>
                </c:pt>
                <c:pt idx="61">
                  <c:v>-19</c:v>
                </c:pt>
                <c:pt idx="62">
                  <c:v>-12</c:v>
                </c:pt>
                <c:pt idx="63">
                  <c:v>-3</c:v>
                </c:pt>
                <c:pt idx="64">
                  <c:v>-4</c:v>
                </c:pt>
                <c:pt idx="65">
                  <c:v>-1</c:v>
                </c:pt>
                <c:pt idx="66">
                  <c:v>0</c:v>
                </c:pt>
                <c:pt idx="67">
                  <c:v>0</c:v>
                </c:pt>
                <c:pt idx="68">
                  <c:v>0</c:v>
                </c:pt>
                <c:pt idx="69">
                  <c:v>0</c:v>
                </c:pt>
                <c:pt idx="70">
                  <c:v>0</c:v>
                </c:pt>
              </c:numCache>
            </c:numRef>
          </c:val>
          <c:extLst>
            <c:ext xmlns:c16="http://schemas.microsoft.com/office/drawing/2014/chart" uri="{C3380CC4-5D6E-409C-BE32-E72D297353CC}">
              <c16:uniqueId val="{00000003-CF9D-437F-A5E4-7E92F58DA28A}"/>
            </c:ext>
          </c:extLst>
        </c:ser>
        <c:dLbls>
          <c:showLegendKey val="0"/>
          <c:showVal val="0"/>
          <c:showCatName val="0"/>
          <c:showSerName val="0"/>
          <c:showPercent val="0"/>
          <c:showBubbleSize val="0"/>
        </c:dLbls>
        <c:gapWidth val="0"/>
        <c:overlap val="100"/>
        <c:axId val="1006582784"/>
        <c:axId val="1006583112"/>
      </c:barChart>
      <c:catAx>
        <c:axId val="1006582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06583112"/>
        <c:crosses val="autoZero"/>
        <c:auto val="1"/>
        <c:lblAlgn val="ctr"/>
        <c:lblOffset val="100"/>
        <c:tickMarkSkip val="5"/>
        <c:noMultiLvlLbl val="0"/>
      </c:catAx>
      <c:valAx>
        <c:axId val="1006583112"/>
        <c:scaling>
          <c:orientation val="minMax"/>
          <c:max val="60000"/>
          <c:min val="-30000"/>
        </c:scaling>
        <c:delete val="0"/>
        <c:axPos val="b"/>
        <c:majorGridlines>
          <c:spPr>
            <a:ln w="9525" cap="flat" cmpd="sng" algn="ctr">
              <a:solidFill>
                <a:schemeClr val="tx1">
                  <a:lumMod val="15000"/>
                  <a:lumOff val="85000"/>
                </a:schemeClr>
              </a:solidFill>
              <a:round/>
            </a:ln>
            <a:effectLst/>
          </c:spPr>
        </c:majorGridlines>
        <c:numFmt formatCode="#\ ###;#\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06582784"/>
        <c:crosses val="autoZero"/>
        <c:crossBetween val="between"/>
      </c:valAx>
      <c:spPr>
        <a:noFill/>
        <a:ln>
          <a:noFill/>
        </a:ln>
        <a:effectLst/>
      </c:spPr>
    </c:plotArea>
    <c:legend>
      <c:legendPos val="b"/>
      <c:layout>
        <c:manualLayout>
          <c:xMode val="edge"/>
          <c:yMode val="edge"/>
          <c:x val="6.6039245094363208E-2"/>
          <c:y val="0.868555889276727"/>
          <c:w val="0.84838549027525401"/>
          <c:h val="0.11082555402224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Hommes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Graphique6!$N$5</c:f>
              <c:strCache>
                <c:ptCount val="1"/>
                <c:pt idx="0">
                  <c:v>A</c:v>
                </c:pt>
              </c:strCache>
            </c:strRef>
          </c:tx>
          <c:spPr>
            <a:ln w="28575" cap="rnd">
              <a:solidFill>
                <a:schemeClr val="accent4"/>
              </a:solidFill>
              <a:round/>
            </a:ln>
            <a:effectLst/>
          </c:spPr>
          <c:marker>
            <c:symbol val="none"/>
          </c:marker>
          <c:cat>
            <c:numRef>
              <c:f>Graphique6!$A$7:$A$77</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Graphique6!$N$7:$N$77</c:f>
              <c:numCache>
                <c:formatCode>General</c:formatCode>
                <c:ptCount val="71"/>
                <c:pt idx="0">
                  <c:v>0.99962521008688399</c:v>
                </c:pt>
                <c:pt idx="1">
                  <c:v>0.99920545064813471</c:v>
                </c:pt>
                <c:pt idx="2">
                  <c:v>0.99872416223622995</c:v>
                </c:pt>
                <c:pt idx="3">
                  <c:v>0.99820079800474226</c:v>
                </c:pt>
                <c:pt idx="4">
                  <c:v>0.99762914056074103</c:v>
                </c:pt>
                <c:pt idx="5">
                  <c:v>0.99701362667609816</c:v>
                </c:pt>
                <c:pt idx="6">
                  <c:v>0.99633529697678513</c:v>
                </c:pt>
                <c:pt idx="7">
                  <c:v>0.99555715174771775</c:v>
                </c:pt>
                <c:pt idx="8">
                  <c:v>0.99474646233815855</c:v>
                </c:pt>
                <c:pt idx="9">
                  <c:v>0.99380202965291276</c:v>
                </c:pt>
                <c:pt idx="10">
                  <c:v>0.99275909232077997</c:v>
                </c:pt>
                <c:pt idx="11">
                  <c:v>0.99162485087763008</c:v>
                </c:pt>
                <c:pt idx="12">
                  <c:v>0.99037028925756165</c:v>
                </c:pt>
                <c:pt idx="13">
                  <c:v>0.98897702844372526</c:v>
                </c:pt>
                <c:pt idx="14">
                  <c:v>0.98743341911905635</c:v>
                </c:pt>
                <c:pt idx="15">
                  <c:v>0.98580151061071086</c:v>
                </c:pt>
                <c:pt idx="16">
                  <c:v>0.98395236691672372</c:v>
                </c:pt>
                <c:pt idx="17">
                  <c:v>0.98193866916271533</c:v>
                </c:pt>
                <c:pt idx="18">
                  <c:v>0.97966553581397664</c:v>
                </c:pt>
                <c:pt idx="19">
                  <c:v>0.97714769055641093</c:v>
                </c:pt>
                <c:pt idx="20">
                  <c:v>0.97422394463418061</c:v>
                </c:pt>
                <c:pt idx="21">
                  <c:v>0.97069443203801609</c:v>
                </c:pt>
                <c:pt idx="22">
                  <c:v>0.96633969530941777</c:v>
                </c:pt>
                <c:pt idx="23">
                  <c:v>0.96123242128543507</c:v>
                </c:pt>
                <c:pt idx="24">
                  <c:v>0.955443217261152</c:v>
                </c:pt>
                <c:pt idx="25">
                  <c:v>0.94921102720010309</c:v>
                </c:pt>
                <c:pt idx="26">
                  <c:v>0.94213316652758805</c:v>
                </c:pt>
                <c:pt idx="27">
                  <c:v>0.93453756701421375</c:v>
                </c:pt>
                <c:pt idx="28">
                  <c:v>0.92609188592452107</c:v>
                </c:pt>
                <c:pt idx="29">
                  <c:v>0.91694614846359224</c:v>
                </c:pt>
                <c:pt idx="30">
                  <c:v>0.90654676934734302</c:v>
                </c:pt>
                <c:pt idx="31">
                  <c:v>0.89538674507008897</c:v>
                </c:pt>
                <c:pt idx="32">
                  <c:v>0.88266810616386759</c:v>
                </c:pt>
                <c:pt idx="33">
                  <c:v>0.8690017579584367</c:v>
                </c:pt>
                <c:pt idx="34">
                  <c:v>0.85364303683570419</c:v>
                </c:pt>
                <c:pt idx="35">
                  <c:v>0.83633443271181551</c:v>
                </c:pt>
                <c:pt idx="36">
                  <c:v>0.81709935291724889</c:v>
                </c:pt>
                <c:pt idx="37">
                  <c:v>0.79500844678133664</c:v>
                </c:pt>
                <c:pt idx="38">
                  <c:v>0.77023842790931807</c:v>
                </c:pt>
                <c:pt idx="39">
                  <c:v>0.74342420112306851</c:v>
                </c:pt>
                <c:pt idx="40">
                  <c:v>0.71533076646020499</c:v>
                </c:pt>
                <c:pt idx="41">
                  <c:v>0.68663059444742558</c:v>
                </c:pt>
                <c:pt idx="42">
                  <c:v>0.65636810147694635</c:v>
                </c:pt>
                <c:pt idx="43">
                  <c:v>0.62368708398955841</c:v>
                </c:pt>
                <c:pt idx="44">
                  <c:v>0.58841772908284473</c:v>
                </c:pt>
                <c:pt idx="45">
                  <c:v>0.54988567904590302</c:v>
                </c:pt>
                <c:pt idx="46">
                  <c:v>0.50849285735633742</c:v>
                </c:pt>
                <c:pt idx="47">
                  <c:v>0.46370546446504085</c:v>
                </c:pt>
                <c:pt idx="48">
                  <c:v>0.41498222903383658</c:v>
                </c:pt>
                <c:pt idx="49">
                  <c:v>0.36590556713657779</c:v>
                </c:pt>
                <c:pt idx="50">
                  <c:v>0.3158498049119578</c:v>
                </c:pt>
                <c:pt idx="51">
                  <c:v>0.26602020141861282</c:v>
                </c:pt>
                <c:pt idx="52">
                  <c:v>0.21973501227933573</c:v>
                </c:pt>
                <c:pt idx="53">
                  <c:v>0.17589224986808152</c:v>
                </c:pt>
                <c:pt idx="54">
                  <c:v>0.13666619714735689</c:v>
                </c:pt>
                <c:pt idx="55">
                  <c:v>0.10185361215560927</c:v>
                </c:pt>
                <c:pt idx="56">
                  <c:v>7.3801052018059962E-2</c:v>
                </c:pt>
                <c:pt idx="57">
                  <c:v>5.1913566736630577E-2</c:v>
                </c:pt>
                <c:pt idx="58">
                  <c:v>3.5214063039714597E-2</c:v>
                </c:pt>
                <c:pt idx="59">
                  <c:v>2.2803119724705903E-2</c:v>
                </c:pt>
                <c:pt idx="60">
                  <c:v>1.5196343681544546E-2</c:v>
                </c:pt>
                <c:pt idx="61">
                  <c:v>9.9764347925242504E-3</c:v>
                </c:pt>
                <c:pt idx="62">
                  <c:v>6.2290005850743997E-3</c:v>
                </c:pt>
                <c:pt idx="63">
                  <c:v>3.8996469611616777E-3</c:v>
                </c:pt>
                <c:pt idx="64">
                  <c:v>2.5508102035832862E-3</c:v>
                </c:pt>
                <c:pt idx="65">
                  <c:v>2.0345155324769893E-3</c:v>
                </c:pt>
                <c:pt idx="66">
                  <c:v>1.6226905000354835E-3</c:v>
                </c:pt>
                <c:pt idx="67">
                  <c:v>1.294208413660614E-3</c:v>
                </c:pt>
                <c:pt idx="68">
                  <c:v>1.032210155595757E-3</c:v>
                </c:pt>
                <c:pt idx="69">
                  <c:v>8.2324403576259665E-4</c:v>
                </c:pt>
                <c:pt idx="70">
                  <c:v>6.5657826889500902E-4</c:v>
                </c:pt>
              </c:numCache>
            </c:numRef>
          </c:val>
          <c:smooth val="0"/>
          <c:extLst>
            <c:ext xmlns:c16="http://schemas.microsoft.com/office/drawing/2014/chart" uri="{C3380CC4-5D6E-409C-BE32-E72D297353CC}">
              <c16:uniqueId val="{00000000-F22A-445D-B1AE-7E07E589CE1A}"/>
            </c:ext>
          </c:extLst>
        </c:ser>
        <c:ser>
          <c:idx val="1"/>
          <c:order val="1"/>
          <c:tx>
            <c:strRef>
              <c:f>Graphique6!$O$5</c:f>
              <c:strCache>
                <c:ptCount val="1"/>
                <c:pt idx="0">
                  <c:v>B</c:v>
                </c:pt>
              </c:strCache>
            </c:strRef>
          </c:tx>
          <c:spPr>
            <a:ln w="28575" cap="rnd">
              <a:solidFill>
                <a:schemeClr val="accent2"/>
              </a:solidFill>
              <a:prstDash val="dash"/>
              <a:round/>
            </a:ln>
            <a:effectLst/>
          </c:spPr>
          <c:marker>
            <c:symbol val="none"/>
          </c:marker>
          <c:cat>
            <c:numRef>
              <c:f>Graphique6!$A$7:$A$77</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Graphique6!$O$7:$O$77</c:f>
              <c:numCache>
                <c:formatCode>General</c:formatCode>
                <c:ptCount val="71"/>
                <c:pt idx="0">
                  <c:v>0.99973259918305568</c:v>
                </c:pt>
                <c:pt idx="1">
                  <c:v>0.99936884235360368</c:v>
                </c:pt>
                <c:pt idx="2">
                  <c:v>0.998915525383263</c:v>
                </c:pt>
                <c:pt idx="3">
                  <c:v>0.99839361026820916</c:v>
                </c:pt>
                <c:pt idx="4">
                  <c:v>0.99779803742285511</c:v>
                </c:pt>
                <c:pt idx="5">
                  <c:v>0.99713333794778558</c:v>
                </c:pt>
                <c:pt idx="6">
                  <c:v>0.99637780698672251</c:v>
                </c:pt>
                <c:pt idx="7">
                  <c:v>0.99548630298064955</c:v>
                </c:pt>
                <c:pt idx="8">
                  <c:v>0.99453357013034038</c:v>
                </c:pt>
                <c:pt idx="9">
                  <c:v>0.993397215160434</c:v>
                </c:pt>
                <c:pt idx="10">
                  <c:v>0.99211369245214354</c:v>
                </c:pt>
                <c:pt idx="11">
                  <c:v>0.99068807818474758</c:v>
                </c:pt>
                <c:pt idx="12">
                  <c:v>0.98907962223703294</c:v>
                </c:pt>
                <c:pt idx="13">
                  <c:v>0.98725909091112973</c:v>
                </c:pt>
                <c:pt idx="14">
                  <c:v>0.98520496489759679</c:v>
                </c:pt>
                <c:pt idx="15">
                  <c:v>0.98299574802050571</c:v>
                </c:pt>
                <c:pt idx="16">
                  <c:v>0.98044745608391393</c:v>
                </c:pt>
                <c:pt idx="17">
                  <c:v>0.97757808065995111</c:v>
                </c:pt>
                <c:pt idx="18">
                  <c:v>0.97427763113265053</c:v>
                </c:pt>
                <c:pt idx="19">
                  <c:v>0.97042617956951915</c:v>
                </c:pt>
                <c:pt idx="20">
                  <c:v>0.96589574128785527</c:v>
                </c:pt>
                <c:pt idx="21">
                  <c:v>0.96065983714078351</c:v>
                </c:pt>
                <c:pt idx="22">
                  <c:v>0.95472944731979392</c:v>
                </c:pt>
                <c:pt idx="23">
                  <c:v>0.94817818072791749</c:v>
                </c:pt>
                <c:pt idx="24">
                  <c:v>0.94099117460661119</c:v>
                </c:pt>
                <c:pt idx="25">
                  <c:v>0.9333301591404124</c:v>
                </c:pt>
                <c:pt idx="26">
                  <c:v>0.92472318709282331</c:v>
                </c:pt>
                <c:pt idx="27">
                  <c:v>0.91558626021741207</c:v>
                </c:pt>
                <c:pt idx="28">
                  <c:v>0.90553614088756895</c:v>
                </c:pt>
                <c:pt idx="29">
                  <c:v>0.89477084533740869</c:v>
                </c:pt>
                <c:pt idx="30">
                  <c:v>0.88266530908958285</c:v>
                </c:pt>
                <c:pt idx="31">
                  <c:v>0.86982047387482708</c:v>
                </c:pt>
                <c:pt idx="32">
                  <c:v>0.85535004801302683</c:v>
                </c:pt>
                <c:pt idx="33">
                  <c:v>0.83998412689444713</c:v>
                </c:pt>
                <c:pt idx="34">
                  <c:v>0.82292201524477393</c:v>
                </c:pt>
                <c:pt idx="35">
                  <c:v>0.8039335451731473</c:v>
                </c:pt>
                <c:pt idx="36">
                  <c:v>0.78310401049832334</c:v>
                </c:pt>
                <c:pt idx="37">
                  <c:v>0.75967845141147794</c:v>
                </c:pt>
                <c:pt idx="38">
                  <c:v>0.73429602282434303</c:v>
                </c:pt>
                <c:pt idx="39">
                  <c:v>0.70545737403826125</c:v>
                </c:pt>
                <c:pt idx="40">
                  <c:v>0.67356905419925683</c:v>
                </c:pt>
                <c:pt idx="41">
                  <c:v>0.63935148737172454</c:v>
                </c:pt>
                <c:pt idx="42">
                  <c:v>0.6036731680207551</c:v>
                </c:pt>
                <c:pt idx="43">
                  <c:v>0.56767315812753116</c:v>
                </c:pt>
                <c:pt idx="44">
                  <c:v>0.53068800495576518</c:v>
                </c:pt>
                <c:pt idx="45">
                  <c:v>0.49202541840793268</c:v>
                </c:pt>
                <c:pt idx="46">
                  <c:v>0.45175115814001193</c:v>
                </c:pt>
                <c:pt idx="47">
                  <c:v>0.40899786594363402</c:v>
                </c:pt>
                <c:pt idx="48">
                  <c:v>0.3633902411895748</c:v>
                </c:pt>
                <c:pt idx="49">
                  <c:v>0.31832860226418747</c:v>
                </c:pt>
                <c:pt idx="50">
                  <c:v>0.27319625663489244</c:v>
                </c:pt>
                <c:pt idx="51">
                  <c:v>0.22901788855057781</c:v>
                </c:pt>
                <c:pt idx="52">
                  <c:v>0.18857617193380555</c:v>
                </c:pt>
                <c:pt idx="53">
                  <c:v>0.15072176714368446</c:v>
                </c:pt>
                <c:pt idx="54">
                  <c:v>0.11715628804757927</c:v>
                </c:pt>
                <c:pt idx="55">
                  <c:v>8.753663592674242E-2</c:v>
                </c:pt>
                <c:pt idx="56">
                  <c:v>6.3720998283467334E-2</c:v>
                </c:pt>
                <c:pt idx="57">
                  <c:v>4.5116773968682078E-2</c:v>
                </c:pt>
                <c:pt idx="58">
                  <c:v>3.0861756809381875E-2</c:v>
                </c:pt>
                <c:pt idx="59">
                  <c:v>2.0192502590737307E-2</c:v>
                </c:pt>
                <c:pt idx="60">
                  <c:v>1.3594717396276476E-2</c:v>
                </c:pt>
                <c:pt idx="61">
                  <c:v>9.0230715345937344E-3</c:v>
                </c:pt>
                <c:pt idx="62">
                  <c:v>5.7045192744979694E-3</c:v>
                </c:pt>
                <c:pt idx="63">
                  <c:v>3.6164451595288539E-3</c:v>
                </c:pt>
                <c:pt idx="64">
                  <c:v>2.3928288059493321E-3</c:v>
                </c:pt>
                <c:pt idx="65">
                  <c:v>1.9202321237304597E-3</c:v>
                </c:pt>
                <c:pt idx="66">
                  <c:v>1.5409604109879007E-3</c:v>
                </c:pt>
                <c:pt idx="67">
                  <c:v>1.2365905304062596E-3</c:v>
                </c:pt>
                <c:pt idx="68">
                  <c:v>9.9233391293912553E-4</c:v>
                </c:pt>
                <c:pt idx="69">
                  <c:v>7.9632040701030989E-4</c:v>
                </c:pt>
                <c:pt idx="70">
                  <c:v>6.3902289897157778E-4</c:v>
                </c:pt>
              </c:numCache>
            </c:numRef>
          </c:val>
          <c:smooth val="0"/>
          <c:extLst>
            <c:ext xmlns:c16="http://schemas.microsoft.com/office/drawing/2014/chart" uri="{C3380CC4-5D6E-409C-BE32-E72D297353CC}">
              <c16:uniqueId val="{00000001-F22A-445D-B1AE-7E07E589CE1A}"/>
            </c:ext>
          </c:extLst>
        </c:ser>
        <c:ser>
          <c:idx val="2"/>
          <c:order val="2"/>
          <c:tx>
            <c:strRef>
              <c:f>Graphique6!$P$5</c:f>
              <c:strCache>
                <c:ptCount val="1"/>
                <c:pt idx="0">
                  <c:v>C</c:v>
                </c:pt>
              </c:strCache>
            </c:strRef>
          </c:tx>
          <c:spPr>
            <a:ln w="28575" cap="rnd">
              <a:solidFill>
                <a:schemeClr val="accent2">
                  <a:lumMod val="75000"/>
                </a:schemeClr>
              </a:solidFill>
              <a:prstDash val="sysDot"/>
              <a:round/>
            </a:ln>
            <a:effectLst/>
          </c:spPr>
          <c:marker>
            <c:symbol val="none"/>
          </c:marker>
          <c:cat>
            <c:numRef>
              <c:f>Graphique6!$A$7:$A$77</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Graphique6!$P$7:$P$77</c:f>
              <c:numCache>
                <c:formatCode>General</c:formatCode>
                <c:ptCount val="71"/>
                <c:pt idx="0">
                  <c:v>0.99927447509310452</c:v>
                </c:pt>
                <c:pt idx="1">
                  <c:v>0.99844864469414796</c:v>
                </c:pt>
                <c:pt idx="2">
                  <c:v>0.99749595981480288</c:v>
                </c:pt>
                <c:pt idx="3">
                  <c:v>0.99645605125272929</c:v>
                </c:pt>
                <c:pt idx="4">
                  <c:v>0.99531725338995369</c:v>
                </c:pt>
                <c:pt idx="5">
                  <c:v>0.99408885058494367</c:v>
                </c:pt>
                <c:pt idx="6">
                  <c:v>0.99273332671050196</c:v>
                </c:pt>
                <c:pt idx="7">
                  <c:v>0.99117692901647658</c:v>
                </c:pt>
                <c:pt idx="8">
                  <c:v>0.98955455997211939</c:v>
                </c:pt>
                <c:pt idx="9">
                  <c:v>0.98766413725972146</c:v>
                </c:pt>
                <c:pt idx="10">
                  <c:v>0.98557675530540056</c:v>
                </c:pt>
                <c:pt idx="11">
                  <c:v>0.98327899247972361</c:v>
                </c:pt>
                <c:pt idx="12">
                  <c:v>0.98074528111756665</c:v>
                </c:pt>
                <c:pt idx="13">
                  <c:v>0.97785681230604604</c:v>
                </c:pt>
                <c:pt idx="14">
                  <c:v>0.97445620739195615</c:v>
                </c:pt>
                <c:pt idx="15">
                  <c:v>0.97036711294281641</c:v>
                </c:pt>
                <c:pt idx="16">
                  <c:v>0.96554695326834905</c:v>
                </c:pt>
                <c:pt idx="17">
                  <c:v>0.95995783308786486</c:v>
                </c:pt>
                <c:pt idx="18">
                  <c:v>0.95370257417366466</c:v>
                </c:pt>
                <c:pt idx="19">
                  <c:v>0.9463708324297686</c:v>
                </c:pt>
                <c:pt idx="20">
                  <c:v>0.93841778265438058</c:v>
                </c:pt>
                <c:pt idx="21">
                  <c:v>0.92938546031473779</c:v>
                </c:pt>
                <c:pt idx="22">
                  <c:v>0.91915017012040301</c:v>
                </c:pt>
                <c:pt idx="23">
                  <c:v>0.90809759647152433</c:v>
                </c:pt>
                <c:pt idx="24">
                  <c:v>0.89612519336259677</c:v>
                </c:pt>
                <c:pt idx="25">
                  <c:v>0.88353256737984054</c:v>
                </c:pt>
                <c:pt idx="26">
                  <c:v>0.86958596626759244</c:v>
                </c:pt>
                <c:pt idx="27">
                  <c:v>0.85500495031099366</c:v>
                </c:pt>
                <c:pt idx="28">
                  <c:v>0.83922384944191075</c:v>
                </c:pt>
                <c:pt idx="29">
                  <c:v>0.822607932876953</c:v>
                </c:pt>
                <c:pt idx="30">
                  <c:v>0.80426633983154616</c:v>
                </c:pt>
                <c:pt idx="31">
                  <c:v>0.78480848261582892</c:v>
                </c:pt>
                <c:pt idx="32">
                  <c:v>0.76395131885439338</c:v>
                </c:pt>
                <c:pt idx="33">
                  <c:v>0.74218400889617198</c:v>
                </c:pt>
                <c:pt idx="34">
                  <c:v>0.71982651608405201</c:v>
                </c:pt>
                <c:pt idx="35">
                  <c:v>0.69727701926263341</c:v>
                </c:pt>
                <c:pt idx="36">
                  <c:v>0.67406679042160056</c:v>
                </c:pt>
                <c:pt idx="37">
                  <c:v>0.64965963766789403</c:v>
                </c:pt>
                <c:pt idx="38">
                  <c:v>0.62417002711688052</c:v>
                </c:pt>
                <c:pt idx="39">
                  <c:v>0.59630061630482412</c:v>
                </c:pt>
                <c:pt idx="40">
                  <c:v>0.56721224803652004</c:v>
                </c:pt>
                <c:pt idx="41">
                  <c:v>0.53630714111488564</c:v>
                </c:pt>
                <c:pt idx="42">
                  <c:v>0.5023694470841702</c:v>
                </c:pt>
                <c:pt idx="43">
                  <c:v>0.46649671334566689</c:v>
                </c:pt>
                <c:pt idx="44">
                  <c:v>0.42912083906909315</c:v>
                </c:pt>
                <c:pt idx="45">
                  <c:v>0.39025739417816419</c:v>
                </c:pt>
                <c:pt idx="46">
                  <c:v>0.35065238814182592</c:v>
                </c:pt>
                <c:pt idx="47">
                  <c:v>0.31012890875486748</c:v>
                </c:pt>
                <c:pt idx="48">
                  <c:v>0.26859465588134618</c:v>
                </c:pt>
                <c:pt idx="49">
                  <c:v>0.22924558465948425</c:v>
                </c:pt>
                <c:pt idx="50">
                  <c:v>0.19149012916071587</c:v>
                </c:pt>
                <c:pt idx="51">
                  <c:v>0.15611923678554646</c:v>
                </c:pt>
                <c:pt idx="52">
                  <c:v>0.12511097180392303</c:v>
                </c:pt>
                <c:pt idx="53">
                  <c:v>9.7282764038920111E-2</c:v>
                </c:pt>
                <c:pt idx="54">
                  <c:v>7.3597720995618718E-2</c:v>
                </c:pt>
                <c:pt idx="55">
                  <c:v>5.3505624450499396E-2</c:v>
                </c:pt>
                <c:pt idx="56">
                  <c:v>3.7942293942533623E-2</c:v>
                </c:pt>
                <c:pt idx="57">
                  <c:v>2.6193731598225741E-2</c:v>
                </c:pt>
                <c:pt idx="58">
                  <c:v>1.747395721573335E-2</c:v>
                </c:pt>
                <c:pt idx="59">
                  <c:v>1.1143481912062783E-2</c:v>
                </c:pt>
                <c:pt idx="60">
                  <c:v>7.3363071205015378E-3</c:v>
                </c:pt>
                <c:pt idx="61">
                  <c:v>4.7626301344909578E-3</c:v>
                </c:pt>
                <c:pt idx="62">
                  <c:v>2.9398696918324497E-3</c:v>
                </c:pt>
                <c:pt idx="63">
                  <c:v>1.8210699655942157E-3</c:v>
                </c:pt>
                <c:pt idx="64">
                  <c:v>1.1802695092019988E-3</c:v>
                </c:pt>
                <c:pt idx="65">
                  <c:v>9.3687462086481179E-4</c:v>
                </c:pt>
                <c:pt idx="66">
                  <c:v>7.4370060017168364E-4</c:v>
                </c:pt>
                <c:pt idx="67">
                  <c:v>5.9037545650193627E-4</c:v>
                </c:pt>
                <c:pt idx="68">
                  <c:v>4.686726266374005E-4</c:v>
                </c:pt>
                <c:pt idx="69">
                  <c:v>3.7206605746778183E-4</c:v>
                </c:pt>
                <c:pt idx="70">
                  <c:v>2.9537794394377171E-4</c:v>
                </c:pt>
              </c:numCache>
            </c:numRef>
          </c:val>
          <c:smooth val="0"/>
          <c:extLst>
            <c:ext xmlns:c16="http://schemas.microsoft.com/office/drawing/2014/chart" uri="{C3380CC4-5D6E-409C-BE32-E72D297353CC}">
              <c16:uniqueId val="{00000002-F22A-445D-B1AE-7E07E589CE1A}"/>
            </c:ext>
          </c:extLst>
        </c:ser>
        <c:ser>
          <c:idx val="3"/>
          <c:order val="3"/>
          <c:tx>
            <c:strRef>
              <c:f>Graphique6!$Q$5</c:f>
              <c:strCache>
                <c:ptCount val="1"/>
                <c:pt idx="0">
                  <c:v>Population générale</c:v>
                </c:pt>
              </c:strCache>
            </c:strRef>
          </c:tx>
          <c:spPr>
            <a:ln w="28575" cap="rnd">
              <a:solidFill>
                <a:schemeClr val="accent3"/>
              </a:solidFill>
              <a:round/>
            </a:ln>
            <a:effectLst/>
          </c:spPr>
          <c:marker>
            <c:symbol val="none"/>
          </c:marker>
          <c:cat>
            <c:numRef>
              <c:f>Graphique6!$A$7:$A$77</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Graphique6!$Q$7:$Q$77</c:f>
              <c:numCache>
                <c:formatCode>General</c:formatCode>
                <c:ptCount val="71"/>
                <c:pt idx="0">
                  <c:v>0.99864473297894873</c:v>
                </c:pt>
                <c:pt idx="1">
                  <c:v>0.99714697023524446</c:v>
                </c:pt>
                <c:pt idx="2">
                  <c:v>0.99544153578418537</c:v>
                </c:pt>
                <c:pt idx="3">
                  <c:v>0.99359759588767393</c:v>
                </c:pt>
                <c:pt idx="4">
                  <c:v>0.99159395849844767</c:v>
                </c:pt>
                <c:pt idx="5">
                  <c:v>0.98944734224632813</c:v>
                </c:pt>
                <c:pt idx="6">
                  <c:v>0.98709338516391276</c:v>
                </c:pt>
                <c:pt idx="7">
                  <c:v>0.98440710051604463</c:v>
                </c:pt>
                <c:pt idx="8">
                  <c:v>0.98162349909893476</c:v>
                </c:pt>
                <c:pt idx="9">
                  <c:v>0.97839904184980531</c:v>
                </c:pt>
                <c:pt idx="10">
                  <c:v>0.9748602398436127</c:v>
                </c:pt>
                <c:pt idx="11">
                  <c:v>0.97103678619332479</c:v>
                </c:pt>
                <c:pt idx="12">
                  <c:v>0.96683720165011666</c:v>
                </c:pt>
                <c:pt idx="13">
                  <c:v>0.96220843342395512</c:v>
                </c:pt>
                <c:pt idx="14">
                  <c:v>0.95712201320826384</c:v>
                </c:pt>
                <c:pt idx="15">
                  <c:v>0.9517911165163605</c:v>
                </c:pt>
                <c:pt idx="16">
                  <c:v>0.9458067529052494</c:v>
                </c:pt>
                <c:pt idx="17">
                  <c:v>0.93935592349423336</c:v>
                </c:pt>
                <c:pt idx="18">
                  <c:v>0.9322517929337677</c:v>
                </c:pt>
                <c:pt idx="19">
                  <c:v>0.92422880407653907</c:v>
                </c:pt>
                <c:pt idx="20">
                  <c:v>0.91583462437024055</c:v>
                </c:pt>
                <c:pt idx="21">
                  <c:v>0.90662632187295999</c:v>
                </c:pt>
                <c:pt idx="22">
                  <c:v>0.89654094579607446</c:v>
                </c:pt>
                <c:pt idx="23">
                  <c:v>0.8859992657406307</c:v>
                </c:pt>
                <c:pt idx="24">
                  <c:v>0.87492364853585014</c:v>
                </c:pt>
                <c:pt idx="25">
                  <c:v>0.86359953172619475</c:v>
                </c:pt>
                <c:pt idx="26">
                  <c:v>0.85138698507018973</c:v>
                </c:pt>
                <c:pt idx="27">
                  <c:v>0.83893239105358153</c:v>
                </c:pt>
                <c:pt idx="28">
                  <c:v>0.82575831983233605</c:v>
                </c:pt>
                <c:pt idx="29">
                  <c:v>0.81217767332015423</c:v>
                </c:pt>
                <c:pt idx="30">
                  <c:v>0.79747718080757868</c:v>
                </c:pt>
                <c:pt idx="31">
                  <c:v>0.78245512082599422</c:v>
                </c:pt>
                <c:pt idx="32">
                  <c:v>0.76615094027979869</c:v>
                </c:pt>
                <c:pt idx="33">
                  <c:v>0.74946382818351553</c:v>
                </c:pt>
                <c:pt idx="34">
                  <c:v>0.73159239268257359</c:v>
                </c:pt>
                <c:pt idx="35">
                  <c:v>0.71241031133670918</c:v>
                </c:pt>
                <c:pt idx="36">
                  <c:v>0.69210985119862012</c:v>
                </c:pt>
                <c:pt idx="37">
                  <c:v>0.67007691157427418</c:v>
                </c:pt>
                <c:pt idx="38">
                  <c:v>0.64701914398540372</c:v>
                </c:pt>
                <c:pt idx="39">
                  <c:v>0.6217435356194253</c:v>
                </c:pt>
                <c:pt idx="40">
                  <c:v>0.59526389371901789</c:v>
                </c:pt>
                <c:pt idx="41">
                  <c:v>0.56699007371250099</c:v>
                </c:pt>
                <c:pt idx="42">
                  <c:v>0.5357375053167327</c:v>
                </c:pt>
                <c:pt idx="43">
                  <c:v>0.50242397469756994</c:v>
                </c:pt>
                <c:pt idx="44">
                  <c:v>0.46735370853472918</c:v>
                </c:pt>
                <c:pt idx="45">
                  <c:v>0.430430189417919</c:v>
                </c:pt>
                <c:pt idx="46">
                  <c:v>0.39224322756136726</c:v>
                </c:pt>
                <c:pt idx="47">
                  <c:v>0.35249124342824517</c:v>
                </c:pt>
                <c:pt idx="48">
                  <c:v>0.3109151773979032</c:v>
                </c:pt>
                <c:pt idx="49">
                  <c:v>0.27061445308236276</c:v>
                </c:pt>
                <c:pt idx="50">
                  <c:v>0.23096008338114041</c:v>
                </c:pt>
                <c:pt idx="51">
                  <c:v>0.19276604970720387</c:v>
                </c:pt>
                <c:pt idx="52">
                  <c:v>0.15828124636522714</c:v>
                </c:pt>
                <c:pt idx="53">
                  <c:v>0.12635833795269755</c:v>
                </c:pt>
                <c:pt idx="54">
                  <c:v>9.8284156900753261E-2</c:v>
                </c:pt>
                <c:pt idx="55">
                  <c:v>7.3635964548634913E-2</c:v>
                </c:pt>
                <c:pt idx="56">
                  <c:v>5.3853020172960175E-2</c:v>
                </c:pt>
                <c:pt idx="57">
                  <c:v>3.8377387404402948E-2</c:v>
                </c:pt>
                <c:pt idx="58">
                  <c:v>2.6468992833168024E-2</c:v>
                </c:pt>
                <c:pt idx="59">
                  <c:v>1.7494300341154234E-2</c:v>
                </c:pt>
                <c:pt idx="60">
                  <c:v>1.1896124231984878E-2</c:v>
                </c:pt>
                <c:pt idx="61">
                  <c:v>7.9803787088158929E-3</c:v>
                </c:pt>
                <c:pt idx="62">
                  <c:v>5.1071892291946292E-3</c:v>
                </c:pt>
                <c:pt idx="63">
                  <c:v>3.2777483112741632E-3</c:v>
                </c:pt>
                <c:pt idx="64">
                  <c:v>2.1931639505890091E-3</c:v>
                </c:pt>
                <c:pt idx="65">
                  <c:v>1.7705739297797082E-3</c:v>
                </c:pt>
                <c:pt idx="66">
                  <c:v>1.4294107104822799E-3</c:v>
                </c:pt>
                <c:pt idx="67">
                  <c:v>1.1539845610940794E-3</c:v>
                </c:pt>
                <c:pt idx="68">
                  <c:v>9.3162892755588029E-4</c:v>
                </c:pt>
                <c:pt idx="69">
                  <c:v>7.5211791207678103E-4</c:v>
                </c:pt>
                <c:pt idx="70">
                  <c:v>6.0719599503076432E-4</c:v>
                </c:pt>
              </c:numCache>
            </c:numRef>
          </c:val>
          <c:smooth val="0"/>
          <c:extLst>
            <c:ext xmlns:c16="http://schemas.microsoft.com/office/drawing/2014/chart" uri="{C3380CC4-5D6E-409C-BE32-E72D297353CC}">
              <c16:uniqueId val="{00000003-F22A-445D-B1AE-7E07E589CE1A}"/>
            </c:ext>
          </c:extLst>
        </c:ser>
        <c:dLbls>
          <c:showLegendKey val="0"/>
          <c:showVal val="0"/>
          <c:showCatName val="0"/>
          <c:showSerName val="0"/>
          <c:showPercent val="0"/>
          <c:showBubbleSize val="0"/>
        </c:dLbls>
        <c:smooth val="0"/>
        <c:axId val="1017154400"/>
        <c:axId val="1017155384"/>
      </c:lineChart>
      <c:catAx>
        <c:axId val="1017154400"/>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155384"/>
        <c:crosses val="autoZero"/>
        <c:auto val="1"/>
        <c:lblAlgn val="ctr"/>
        <c:lblOffset val="100"/>
        <c:tickLblSkip val="5"/>
        <c:tickMarkSkip val="5"/>
        <c:noMultiLvlLbl val="0"/>
      </c:catAx>
      <c:valAx>
        <c:axId val="101715538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154400"/>
        <c:crosses val="autoZero"/>
        <c:crossBetween val="midCat"/>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79921259842513E-2"/>
          <c:y val="5.4236293379994166E-2"/>
          <c:w val="0.89206452318460194"/>
          <c:h val="0.68033218728242384"/>
        </c:manualLayout>
      </c:layout>
      <c:barChart>
        <c:barDir val="col"/>
        <c:grouping val="clustered"/>
        <c:varyColors val="0"/>
        <c:ser>
          <c:idx val="0"/>
          <c:order val="0"/>
          <c:tx>
            <c:strRef>
              <c:f>Graphique7!$C$3</c:f>
              <c:strCache>
                <c:ptCount val="1"/>
                <c:pt idx="0">
                  <c:v>Affiliés à la CNRACL</c:v>
                </c:pt>
              </c:strCache>
            </c:strRef>
          </c:tx>
          <c:spPr>
            <a:solidFill>
              <a:schemeClr val="accent2"/>
            </a:solidFill>
            <a:ln>
              <a:noFill/>
            </a:ln>
            <a:effectLst/>
          </c:spPr>
          <c:invertIfNegative val="0"/>
          <c:dLbls>
            <c:dLbl>
              <c:idx val="1"/>
              <c:layout>
                <c:manualLayout>
                  <c:x val="-2.7777777777778286E-3"/>
                  <c:y val="-2.18778486782133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01-4A79-B6FA-D271CA23A297}"/>
                </c:ext>
              </c:extLst>
            </c:dLbl>
            <c:dLbl>
              <c:idx val="5"/>
              <c:layout>
                <c:manualLayout>
                  <c:x val="0"/>
                  <c:y val="-4.74020054694622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01-4A79-B6FA-D271CA23A29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Graphique7!$A$4:$B$10</c:f>
              <c:multiLvlStrCache>
                <c:ptCount val="7"/>
                <c:lvl>
                  <c:pt idx="0">
                    <c:v>Ensemble</c:v>
                  </c:pt>
                  <c:pt idx="1">
                    <c:v>Adj. techn.</c:v>
                  </c:pt>
                  <c:pt idx="2">
                    <c:v>Aides-
soign.</c:v>
                  </c:pt>
                  <c:pt idx="3">
                    <c:v>Infir-
mière</c:v>
                  </c:pt>
                  <c:pt idx="5">
                    <c:v>Ensemble</c:v>
                  </c:pt>
                  <c:pt idx="6">
                    <c:v>Adj. techn.</c:v>
                  </c:pt>
                </c:lvl>
                <c:lvl>
                  <c:pt idx="0">
                    <c:v>Femmes</c:v>
                  </c:pt>
                  <c:pt idx="5">
                    <c:v>Hommes</c:v>
                  </c:pt>
                </c:lvl>
              </c:multiLvlStrCache>
            </c:multiLvlStrRef>
          </c:cat>
          <c:val>
            <c:numRef>
              <c:f>Graphique7!$C$4:$C$10</c:f>
              <c:numCache>
                <c:formatCode>General</c:formatCode>
                <c:ptCount val="7"/>
                <c:pt idx="0">
                  <c:v>23.312390327161101</c:v>
                </c:pt>
                <c:pt idx="1">
                  <c:v>22.868240554304901</c:v>
                </c:pt>
                <c:pt idx="2">
                  <c:v>23.311643997676502</c:v>
                </c:pt>
                <c:pt idx="3">
                  <c:v>23.441948018431798</c:v>
                </c:pt>
                <c:pt idx="5">
                  <c:v>18.744196261306499</c:v>
                </c:pt>
                <c:pt idx="6">
                  <c:v>17.3559611507822</c:v>
                </c:pt>
              </c:numCache>
            </c:numRef>
          </c:val>
          <c:extLst>
            <c:ext xmlns:c16="http://schemas.microsoft.com/office/drawing/2014/chart" uri="{C3380CC4-5D6E-409C-BE32-E72D297353CC}">
              <c16:uniqueId val="{00000002-9B01-4A79-B6FA-D271CA23A297}"/>
            </c:ext>
          </c:extLst>
        </c:ser>
        <c:dLbls>
          <c:dLblPos val="outEnd"/>
          <c:showLegendKey val="0"/>
          <c:showVal val="1"/>
          <c:showCatName val="0"/>
          <c:showSerName val="0"/>
          <c:showPercent val="0"/>
          <c:showBubbleSize val="0"/>
        </c:dLbls>
        <c:gapWidth val="100"/>
        <c:axId val="394109184"/>
        <c:axId val="394110496"/>
      </c:barChart>
      <c:lineChart>
        <c:grouping val="standard"/>
        <c:varyColors val="0"/>
        <c:ser>
          <c:idx val="1"/>
          <c:order val="1"/>
          <c:tx>
            <c:strRef>
              <c:f>Graphique7!$D$3</c:f>
              <c:strCache>
                <c:ptCount val="1"/>
                <c:pt idx="0">
                  <c:v>Population générale</c:v>
                </c:pt>
              </c:strCache>
            </c:strRef>
          </c:tx>
          <c:spPr>
            <a:ln w="28575" cap="rnd">
              <a:solidFill>
                <a:schemeClr val="tx1">
                  <a:lumMod val="65000"/>
                  <a:lumOff val="35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9B01-4A79-B6FA-D271CA23A297}"/>
                </c:ext>
              </c:extLst>
            </c:dLbl>
            <c:dLbl>
              <c:idx val="1"/>
              <c:delete val="1"/>
              <c:extLst>
                <c:ext xmlns:c15="http://schemas.microsoft.com/office/drawing/2012/chart" uri="{CE6537A1-D6FC-4f65-9D91-7224C49458BB}"/>
                <c:ext xmlns:c16="http://schemas.microsoft.com/office/drawing/2014/chart" uri="{C3380CC4-5D6E-409C-BE32-E72D297353CC}">
                  <c16:uniqueId val="{00000004-9B01-4A79-B6FA-D271CA23A297}"/>
                </c:ext>
              </c:extLst>
            </c:dLbl>
            <c:dLbl>
              <c:idx val="2"/>
              <c:delete val="1"/>
              <c:extLst>
                <c:ext xmlns:c15="http://schemas.microsoft.com/office/drawing/2012/chart" uri="{CE6537A1-D6FC-4f65-9D91-7224C49458BB}"/>
                <c:ext xmlns:c16="http://schemas.microsoft.com/office/drawing/2014/chart" uri="{C3380CC4-5D6E-409C-BE32-E72D297353CC}">
                  <c16:uniqueId val="{00000005-9B01-4A79-B6FA-D271CA23A297}"/>
                </c:ext>
              </c:extLst>
            </c:dLbl>
            <c:dLbl>
              <c:idx val="3"/>
              <c:layout>
                <c:manualLayout>
                  <c:x val="1.9444444444444445E-2"/>
                  <c:y val="7.29261622607106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01-4A79-B6FA-D271CA23A297}"/>
                </c:ext>
              </c:extLst>
            </c:dLbl>
            <c:dLbl>
              <c:idx val="5"/>
              <c:delete val="1"/>
              <c:extLst>
                <c:ext xmlns:c15="http://schemas.microsoft.com/office/drawing/2012/chart" uri="{CE6537A1-D6FC-4f65-9D91-7224C49458BB}"/>
                <c:ext xmlns:c16="http://schemas.microsoft.com/office/drawing/2014/chart" uri="{C3380CC4-5D6E-409C-BE32-E72D297353CC}">
                  <c16:uniqueId val="{00000007-9B01-4A79-B6FA-D271CA23A29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Graphique7!$A$4:$B$10</c:f>
              <c:multiLvlStrCache>
                <c:ptCount val="7"/>
                <c:lvl>
                  <c:pt idx="0">
                    <c:v>Ensemble</c:v>
                  </c:pt>
                  <c:pt idx="1">
                    <c:v>Adj. techn.</c:v>
                  </c:pt>
                  <c:pt idx="2">
                    <c:v>Aides-
soign.</c:v>
                  </c:pt>
                  <c:pt idx="3">
                    <c:v>Infir-
mière</c:v>
                  </c:pt>
                  <c:pt idx="5">
                    <c:v>Ensemble</c:v>
                  </c:pt>
                  <c:pt idx="6">
                    <c:v>Adj. techn.</c:v>
                  </c:pt>
                </c:lvl>
                <c:lvl>
                  <c:pt idx="0">
                    <c:v>Femmes</c:v>
                  </c:pt>
                  <c:pt idx="5">
                    <c:v>Hommes</c:v>
                  </c:pt>
                </c:lvl>
              </c:multiLvlStrCache>
            </c:multiLvlStrRef>
          </c:cat>
          <c:val>
            <c:numRef>
              <c:f>Graphique7!$D$4:$D$10</c:f>
              <c:numCache>
                <c:formatCode>General</c:formatCode>
                <c:ptCount val="7"/>
                <c:pt idx="0">
                  <c:v>23.155954459155399</c:v>
                </c:pt>
                <c:pt idx="1">
                  <c:v>23.155954459155399</c:v>
                </c:pt>
                <c:pt idx="2">
                  <c:v>23.155954459155399</c:v>
                </c:pt>
                <c:pt idx="3">
                  <c:v>23.155954459155399</c:v>
                </c:pt>
                <c:pt idx="5">
                  <c:v>19.250412870937701</c:v>
                </c:pt>
                <c:pt idx="6">
                  <c:v>19.250412870937701</c:v>
                </c:pt>
              </c:numCache>
            </c:numRef>
          </c:val>
          <c:smooth val="0"/>
          <c:extLst>
            <c:ext xmlns:c16="http://schemas.microsoft.com/office/drawing/2014/chart" uri="{C3380CC4-5D6E-409C-BE32-E72D297353CC}">
              <c16:uniqueId val="{00000008-9B01-4A79-B6FA-D271CA23A297}"/>
            </c:ext>
          </c:extLst>
        </c:ser>
        <c:dLbls>
          <c:showLegendKey val="0"/>
          <c:showVal val="1"/>
          <c:showCatName val="0"/>
          <c:showSerName val="0"/>
          <c:showPercent val="0"/>
          <c:showBubbleSize val="0"/>
        </c:dLbls>
        <c:marker val="1"/>
        <c:smooth val="0"/>
        <c:axId val="293097384"/>
        <c:axId val="293094432"/>
      </c:lineChart>
      <c:catAx>
        <c:axId val="394109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394110496"/>
        <c:crosses val="autoZero"/>
        <c:auto val="1"/>
        <c:lblAlgn val="ctr"/>
        <c:lblOffset val="100"/>
        <c:noMultiLvlLbl val="0"/>
      </c:catAx>
      <c:valAx>
        <c:axId val="394110496"/>
        <c:scaling>
          <c:orientation val="minMax"/>
          <c:max val="25"/>
          <c:min val="1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394109184"/>
        <c:crosses val="autoZero"/>
        <c:crossBetween val="between"/>
        <c:majorUnit val="2"/>
      </c:valAx>
      <c:valAx>
        <c:axId val="293094432"/>
        <c:scaling>
          <c:orientation val="minMax"/>
          <c:max val="25"/>
          <c:min val="17"/>
        </c:scaling>
        <c:delete val="1"/>
        <c:axPos val="r"/>
        <c:numFmt formatCode="General" sourceLinked="1"/>
        <c:majorTickMark val="out"/>
        <c:minorTickMark val="none"/>
        <c:tickLblPos val="nextTo"/>
        <c:crossAx val="293097384"/>
        <c:crosses val="max"/>
        <c:crossBetween val="between"/>
        <c:majorUnit val="2"/>
      </c:valAx>
      <c:catAx>
        <c:axId val="293097384"/>
        <c:scaling>
          <c:orientation val="minMax"/>
        </c:scaling>
        <c:delete val="1"/>
        <c:axPos val="b"/>
        <c:numFmt formatCode="General" sourceLinked="1"/>
        <c:majorTickMark val="out"/>
        <c:minorTickMark val="none"/>
        <c:tickLblPos val="nextTo"/>
        <c:crossAx val="293094432"/>
        <c:crosses val="autoZero"/>
        <c:auto val="1"/>
        <c:lblAlgn val="ctr"/>
        <c:lblOffset val="100"/>
        <c:noMultiLvlLbl val="0"/>
      </c:catAx>
      <c:spPr>
        <a:noFill/>
        <a:ln>
          <a:noFill/>
        </a:ln>
        <a:effectLst/>
      </c:spPr>
    </c:plotArea>
    <c:legend>
      <c:legendPos val="b"/>
      <c:layout>
        <c:manualLayout>
          <c:xMode val="edge"/>
          <c:yMode val="edge"/>
          <c:x val="0.65619247594050745"/>
          <c:y val="6.9686690257610234E-2"/>
          <c:w val="0.30150393700787403"/>
          <c:h val="0.21598748196584816"/>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Femmes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2"/>
          <c:order val="2"/>
          <c:tx>
            <c:strRef>
              <c:f>GraphiqueB!$A$6</c:f>
              <c:strCache>
                <c:ptCount val="1"/>
                <c:pt idx="0">
                  <c:v>Ecarts (échelle de droite)</c:v>
                </c:pt>
              </c:strCache>
            </c:strRef>
          </c:tx>
          <c:spPr>
            <a:solidFill>
              <a:schemeClr val="accent6"/>
            </a:solidFill>
            <a:ln>
              <a:solidFill>
                <a:schemeClr val="accent6"/>
              </a:solidFill>
            </a:ln>
            <a:effectLst/>
          </c:spPr>
          <c:invertIfNegative val="0"/>
          <c:cat>
            <c:multiLvlStrRef>
              <c:f>GraphiqueB!#REF!</c:f>
            </c:multiLvlStrRef>
          </c:cat>
          <c:val>
            <c:numRef>
              <c:f>GraphiqueB!$B$6:$AX$6</c:f>
              <c:numCache>
                <c:formatCode>0.00</c:formatCode>
                <c:ptCount val="49"/>
                <c:pt idx="0">
                  <c:v>-0.55705606596839985</c:v>
                </c:pt>
                <c:pt idx="1">
                  <c:v>-0.59188943238299885</c:v>
                </c:pt>
                <c:pt idx="2">
                  <c:v>-0.62672734082410031</c:v>
                </c:pt>
                <c:pt idx="3">
                  <c:v>-0.66164514293850019</c:v>
                </c:pt>
                <c:pt idx="4">
                  <c:v>-0.69726450622099989</c:v>
                </c:pt>
                <c:pt idx="5">
                  <c:v>-0.73344463522019865</c:v>
                </c:pt>
                <c:pt idx="6">
                  <c:v>-0.77008975509849975</c:v>
                </c:pt>
                <c:pt idx="7">
                  <c:v>-0.80713708790259986</c:v>
                </c:pt>
                <c:pt idx="8">
                  <c:v>-0.84355327179610029</c:v>
                </c:pt>
                <c:pt idx="9">
                  <c:v>-0.87882207273460011</c:v>
                </c:pt>
                <c:pt idx="10">
                  <c:v>-0.91180349817910056</c:v>
                </c:pt>
                <c:pt idx="11">
                  <c:v>-0.94617561947890039</c:v>
                </c:pt>
                <c:pt idx="12">
                  <c:v>-0.98044596055330047</c:v>
                </c:pt>
                <c:pt idx="13">
                  <c:v>-1.013703903228599</c:v>
                </c:pt>
                <c:pt idx="14">
                  <c:v>-1.0457359895867988</c:v>
                </c:pt>
                <c:pt idx="15">
                  <c:v>-1.0779258199294013</c:v>
                </c:pt>
                <c:pt idx="16">
                  <c:v>-1.1107274562260017</c:v>
                </c:pt>
                <c:pt idx="17">
                  <c:v>-1.1448620069657984</c:v>
                </c:pt>
                <c:pt idx="18">
                  <c:v>-1.1778506219572016</c:v>
                </c:pt>
                <c:pt idx="19">
                  <c:v>-1.2106439560783002</c:v>
                </c:pt>
                <c:pt idx="20">
                  <c:v>-1.243792705665598</c:v>
                </c:pt>
                <c:pt idx="21">
                  <c:v>-1.2773891539887998</c:v>
                </c:pt>
                <c:pt idx="22">
                  <c:v>-1.3113669118936002</c:v>
                </c:pt>
                <c:pt idx="23">
                  <c:v>-1.3457228101243004</c:v>
                </c:pt>
                <c:pt idx="24">
                  <c:v>-1.3805086215492004</c:v>
                </c:pt>
                <c:pt idx="25">
                  <c:v>-1.4156328444645006</c:v>
                </c:pt>
                <c:pt idx="26">
                  <c:v>-1.4510734689589988</c:v>
                </c:pt>
                <c:pt idx="27">
                  <c:v>-1.4867136917621018</c:v>
                </c:pt>
                <c:pt idx="28">
                  <c:v>-1.5223079307814977</c:v>
                </c:pt>
                <c:pt idx="29">
                  <c:v>-1.5577310722799993</c:v>
                </c:pt>
                <c:pt idx="30">
                  <c:v>-1.5927065709728012</c:v>
                </c:pt>
                <c:pt idx="31">
                  <c:v>-1.6269459358904008</c:v>
                </c:pt>
                <c:pt idx="32">
                  <c:v>-1.6602349360844002</c:v>
                </c:pt>
                <c:pt idx="33">
                  <c:v>-1.6925382762024022</c:v>
                </c:pt>
                <c:pt idx="34">
                  <c:v>-1.7238354869347994</c:v>
                </c:pt>
                <c:pt idx="35">
                  <c:v>-1.754128373267001</c:v>
                </c:pt>
                <c:pt idx="36">
                  <c:v>-1.7834372392922013</c:v>
                </c:pt>
                <c:pt idx="37">
                  <c:v>-1.8118297635143001</c:v>
                </c:pt>
                <c:pt idx="38">
                  <c:v>-1.8393613817288994</c:v>
                </c:pt>
                <c:pt idx="39">
                  <c:v>-1.8660728117361991</c:v>
                </c:pt>
                <c:pt idx="40">
                  <c:v>-1.8919958982361003</c:v>
                </c:pt>
                <c:pt idx="41">
                  <c:v>-1.9171559448849003</c:v>
                </c:pt>
                <c:pt idx="42">
                  <c:v>-1.9415734098351969</c:v>
                </c:pt>
                <c:pt idx="43">
                  <c:v>-1.9652651613298993</c:v>
                </c:pt>
                <c:pt idx="44">
                  <c:v>-1.9882454649850025</c:v>
                </c:pt>
                <c:pt idx="45">
                  <c:v>-2.0105267262278019</c:v>
                </c:pt>
                <c:pt idx="46">
                  <c:v>-2.0321200406969986</c:v>
                </c:pt>
                <c:pt idx="47">
                  <c:v>-2.0530355962374998</c:v>
                </c:pt>
                <c:pt idx="48">
                  <c:v>-2.0732829619418993</c:v>
                </c:pt>
              </c:numCache>
            </c:numRef>
          </c:val>
          <c:extLst>
            <c:ext xmlns:c16="http://schemas.microsoft.com/office/drawing/2014/chart" uri="{C3380CC4-5D6E-409C-BE32-E72D297353CC}">
              <c16:uniqueId val="{00000000-5016-4F33-A06E-5D2395C25132}"/>
            </c:ext>
          </c:extLst>
        </c:ser>
        <c:dLbls>
          <c:showLegendKey val="0"/>
          <c:showVal val="0"/>
          <c:showCatName val="0"/>
          <c:showSerName val="0"/>
          <c:showPercent val="0"/>
          <c:showBubbleSize val="0"/>
        </c:dLbls>
        <c:gapWidth val="150"/>
        <c:axId val="870198376"/>
        <c:axId val="870192144"/>
      </c:barChart>
      <c:lineChart>
        <c:grouping val="standard"/>
        <c:varyColors val="0"/>
        <c:ser>
          <c:idx val="1"/>
          <c:order val="0"/>
          <c:tx>
            <c:strRef>
              <c:f>GraphiqueB!$A$4</c:f>
              <c:strCache>
                <c:ptCount val="1"/>
                <c:pt idx="0">
                  <c:v>Insee 2013-2070</c:v>
                </c:pt>
              </c:strCache>
            </c:strRef>
          </c:tx>
          <c:spPr>
            <a:ln w="28575" cap="rnd">
              <a:solidFill>
                <a:schemeClr val="accent2"/>
              </a:solidFill>
              <a:prstDash val="dash"/>
              <a:round/>
            </a:ln>
            <a:effectLst/>
          </c:spPr>
          <c:marker>
            <c:symbol val="none"/>
          </c:marker>
          <c:cat>
            <c:numRef>
              <c:f>GraphiqueB!$B$3:$AX$3</c:f>
              <c:numCache>
                <c:formatCode>General</c:formatCod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numCache>
            </c:numRef>
          </c:cat>
          <c:val>
            <c:numRef>
              <c:f>GraphiqueB!$B$4:$AX$4</c:f>
              <c:numCache>
                <c:formatCode>0.00</c:formatCode>
                <c:ptCount val="49"/>
                <c:pt idx="0">
                  <c:v>24.251939621187301</c:v>
                </c:pt>
                <c:pt idx="1">
                  <c:v>24.340045343333699</c:v>
                </c:pt>
                <c:pt idx="2">
                  <c:v>24.426859520315901</c:v>
                </c:pt>
                <c:pt idx="3">
                  <c:v>24.513016086880299</c:v>
                </c:pt>
                <c:pt idx="4">
                  <c:v>24.596814281518501</c:v>
                </c:pt>
                <c:pt idx="5">
                  <c:v>24.679124453618599</c:v>
                </c:pt>
                <c:pt idx="6">
                  <c:v>24.760588726224601</c:v>
                </c:pt>
                <c:pt idx="7">
                  <c:v>24.841489183894002</c:v>
                </c:pt>
                <c:pt idx="8">
                  <c:v>24.921096725780799</c:v>
                </c:pt>
                <c:pt idx="9">
                  <c:v>24.999517365394201</c:v>
                </c:pt>
                <c:pt idx="10">
                  <c:v>25.076547221746601</c:v>
                </c:pt>
                <c:pt idx="11">
                  <c:v>25.154890465295399</c:v>
                </c:pt>
                <c:pt idx="12">
                  <c:v>25.234290149432699</c:v>
                </c:pt>
                <c:pt idx="13">
                  <c:v>25.3148732786001</c:v>
                </c:pt>
                <c:pt idx="14">
                  <c:v>25.397183853743901</c:v>
                </c:pt>
                <c:pt idx="15">
                  <c:v>25.481687522493001</c:v>
                </c:pt>
                <c:pt idx="16">
                  <c:v>25.568849619680201</c:v>
                </c:pt>
                <c:pt idx="17">
                  <c:v>25.658980563036</c:v>
                </c:pt>
                <c:pt idx="18">
                  <c:v>25.752184797241</c:v>
                </c:pt>
                <c:pt idx="19">
                  <c:v>25.848549544339701</c:v>
                </c:pt>
                <c:pt idx="20">
                  <c:v>25.948071236651199</c:v>
                </c:pt>
                <c:pt idx="21">
                  <c:v>26.050695824897399</c:v>
                </c:pt>
                <c:pt idx="22">
                  <c:v>26.1562610922829</c:v>
                </c:pt>
                <c:pt idx="23">
                  <c:v>26.264561504947601</c:v>
                </c:pt>
                <c:pt idx="24">
                  <c:v>26.375317086233299</c:v>
                </c:pt>
                <c:pt idx="25">
                  <c:v>26.488181314068601</c:v>
                </c:pt>
                <c:pt idx="26">
                  <c:v>26.6027910024604</c:v>
                </c:pt>
                <c:pt idx="27">
                  <c:v>26.7187249671437</c:v>
                </c:pt>
                <c:pt idx="28">
                  <c:v>26.835521426397399</c:v>
                </c:pt>
                <c:pt idx="29">
                  <c:v>26.9527095837642</c:v>
                </c:pt>
                <c:pt idx="30">
                  <c:v>27.0699088950552</c:v>
                </c:pt>
                <c:pt idx="31">
                  <c:v>27.1867225497448</c:v>
                </c:pt>
                <c:pt idx="32">
                  <c:v>27.302831472041799</c:v>
                </c:pt>
                <c:pt idx="33">
                  <c:v>27.418102505155101</c:v>
                </c:pt>
                <c:pt idx="34">
                  <c:v>27.532430790953399</c:v>
                </c:pt>
                <c:pt idx="35">
                  <c:v>27.6457392807365</c:v>
                </c:pt>
                <c:pt idx="36">
                  <c:v>27.757975908974402</c:v>
                </c:pt>
                <c:pt idx="37">
                  <c:v>27.869151214810401</c:v>
                </c:pt>
                <c:pt idx="38">
                  <c:v>27.979275561910701</c:v>
                </c:pt>
                <c:pt idx="39">
                  <c:v>28.088359015539499</c:v>
                </c:pt>
                <c:pt idx="40">
                  <c:v>28.1964110974689</c:v>
                </c:pt>
                <c:pt idx="41">
                  <c:v>28.3034410815042</c:v>
                </c:pt>
                <c:pt idx="42">
                  <c:v>28.409458075781998</c:v>
                </c:pt>
                <c:pt idx="43">
                  <c:v>28.5144710922876</c:v>
                </c:pt>
                <c:pt idx="44">
                  <c:v>28.618489103994001</c:v>
                </c:pt>
                <c:pt idx="45">
                  <c:v>28.721521089316401</c:v>
                </c:pt>
                <c:pt idx="46">
                  <c:v>28.823576064902898</c:v>
                </c:pt>
                <c:pt idx="47">
                  <c:v>28.9246631082645</c:v>
                </c:pt>
                <c:pt idx="48">
                  <c:v>29.024791371981198</c:v>
                </c:pt>
              </c:numCache>
            </c:numRef>
          </c:val>
          <c:smooth val="0"/>
          <c:extLst>
            <c:ext xmlns:c16="http://schemas.microsoft.com/office/drawing/2014/chart" uri="{C3380CC4-5D6E-409C-BE32-E72D297353CC}">
              <c16:uniqueId val="{00000001-5016-4F33-A06E-5D2395C25132}"/>
            </c:ext>
          </c:extLst>
        </c:ser>
        <c:ser>
          <c:idx val="0"/>
          <c:order val="1"/>
          <c:tx>
            <c:strRef>
              <c:f>GraphiqueB!$A$5</c:f>
              <c:strCache>
                <c:ptCount val="1"/>
                <c:pt idx="0">
                  <c:v>Insee 2021-2070</c:v>
                </c:pt>
              </c:strCache>
            </c:strRef>
          </c:tx>
          <c:spPr>
            <a:ln w="28575" cap="rnd">
              <a:solidFill>
                <a:schemeClr val="accent2"/>
              </a:solidFill>
              <a:round/>
            </a:ln>
            <a:effectLst/>
          </c:spPr>
          <c:marker>
            <c:symbol val="none"/>
          </c:marker>
          <c:cat>
            <c:numRef>
              <c:f>GraphiqueB!$B$3:$AX$3</c:f>
              <c:numCache>
                <c:formatCode>General</c:formatCod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numCache>
            </c:numRef>
          </c:cat>
          <c:val>
            <c:numRef>
              <c:f>GraphiqueB!$B$5:$AX$5</c:f>
              <c:numCache>
                <c:formatCode>0.00</c:formatCode>
                <c:ptCount val="49"/>
                <c:pt idx="0">
                  <c:v>23.694883555218901</c:v>
                </c:pt>
                <c:pt idx="1">
                  <c:v>23.7481559109507</c:v>
                </c:pt>
                <c:pt idx="2">
                  <c:v>23.800132179491801</c:v>
                </c:pt>
                <c:pt idx="3">
                  <c:v>23.851370943941799</c:v>
                </c:pt>
                <c:pt idx="4">
                  <c:v>23.899549775297501</c:v>
                </c:pt>
                <c:pt idx="5">
                  <c:v>23.9456798183984</c:v>
                </c:pt>
                <c:pt idx="6">
                  <c:v>23.990498971126101</c:v>
                </c:pt>
                <c:pt idx="7">
                  <c:v>24.034352095991402</c:v>
                </c:pt>
                <c:pt idx="8">
                  <c:v>24.077543453984699</c:v>
                </c:pt>
                <c:pt idx="9">
                  <c:v>24.120695292659601</c:v>
                </c:pt>
                <c:pt idx="10">
                  <c:v>24.164743723567501</c:v>
                </c:pt>
                <c:pt idx="11">
                  <c:v>24.208714845816498</c:v>
                </c:pt>
                <c:pt idx="12">
                  <c:v>24.253844188879398</c:v>
                </c:pt>
                <c:pt idx="13">
                  <c:v>24.301169375371501</c:v>
                </c:pt>
                <c:pt idx="14">
                  <c:v>24.351447864157102</c:v>
                </c:pt>
                <c:pt idx="15">
                  <c:v>24.4037617025636</c:v>
                </c:pt>
                <c:pt idx="16">
                  <c:v>24.458122163454199</c:v>
                </c:pt>
                <c:pt idx="17">
                  <c:v>24.514118556070201</c:v>
                </c:pt>
                <c:pt idx="18">
                  <c:v>24.574334175283798</c:v>
                </c:pt>
                <c:pt idx="19">
                  <c:v>24.6379055882614</c:v>
                </c:pt>
                <c:pt idx="20">
                  <c:v>24.704278530985601</c:v>
                </c:pt>
                <c:pt idx="21">
                  <c:v>24.7733066709086</c:v>
                </c:pt>
                <c:pt idx="22">
                  <c:v>24.8448941803893</c:v>
                </c:pt>
                <c:pt idx="23">
                  <c:v>24.9188386948233</c:v>
                </c:pt>
                <c:pt idx="24">
                  <c:v>24.994808464684098</c:v>
                </c:pt>
                <c:pt idx="25">
                  <c:v>25.072548469604101</c:v>
                </c:pt>
                <c:pt idx="26">
                  <c:v>25.151717533501401</c:v>
                </c:pt>
                <c:pt idx="27">
                  <c:v>25.232011275381598</c:v>
                </c:pt>
                <c:pt idx="28">
                  <c:v>25.313213495615901</c:v>
                </c:pt>
                <c:pt idx="29">
                  <c:v>25.394978511484201</c:v>
                </c:pt>
                <c:pt idx="30">
                  <c:v>25.477202324082398</c:v>
                </c:pt>
                <c:pt idx="31">
                  <c:v>25.5597766138544</c:v>
                </c:pt>
                <c:pt idx="32">
                  <c:v>25.642596535957399</c:v>
                </c:pt>
                <c:pt idx="33">
                  <c:v>25.725564228952699</c:v>
                </c:pt>
                <c:pt idx="34">
                  <c:v>25.808595304018599</c:v>
                </c:pt>
                <c:pt idx="35">
                  <c:v>25.891610907469499</c:v>
                </c:pt>
                <c:pt idx="36">
                  <c:v>25.9745386696822</c:v>
                </c:pt>
                <c:pt idx="37">
                  <c:v>26.057321451296101</c:v>
                </c:pt>
                <c:pt idx="38">
                  <c:v>26.139914180181801</c:v>
                </c:pt>
                <c:pt idx="39">
                  <c:v>26.2222862038033</c:v>
                </c:pt>
                <c:pt idx="40">
                  <c:v>26.3044151992328</c:v>
                </c:pt>
                <c:pt idx="41">
                  <c:v>26.3862851366193</c:v>
                </c:pt>
                <c:pt idx="42">
                  <c:v>26.467884665946801</c:v>
                </c:pt>
                <c:pt idx="43">
                  <c:v>26.549205930957701</c:v>
                </c:pt>
                <c:pt idx="44">
                  <c:v>26.630243639008999</c:v>
                </c:pt>
                <c:pt idx="45">
                  <c:v>26.710994363088599</c:v>
                </c:pt>
                <c:pt idx="46">
                  <c:v>26.7914560242059</c:v>
                </c:pt>
                <c:pt idx="47">
                  <c:v>26.871627512027001</c:v>
                </c:pt>
                <c:pt idx="48">
                  <c:v>26.951508410039299</c:v>
                </c:pt>
              </c:numCache>
            </c:numRef>
          </c:val>
          <c:smooth val="0"/>
          <c:extLst>
            <c:ext xmlns:c16="http://schemas.microsoft.com/office/drawing/2014/chart" uri="{C3380CC4-5D6E-409C-BE32-E72D297353CC}">
              <c16:uniqueId val="{00000002-5016-4F33-A06E-5D2395C25132}"/>
            </c:ext>
          </c:extLst>
        </c:ser>
        <c:dLbls>
          <c:showLegendKey val="0"/>
          <c:showVal val="0"/>
          <c:showCatName val="0"/>
          <c:showSerName val="0"/>
          <c:showPercent val="0"/>
          <c:showBubbleSize val="0"/>
        </c:dLbls>
        <c:marker val="1"/>
        <c:smooth val="0"/>
        <c:axId val="1109039616"/>
        <c:axId val="1109039944"/>
      </c:lineChart>
      <c:catAx>
        <c:axId val="1109039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039944"/>
        <c:crosses val="autoZero"/>
        <c:auto val="1"/>
        <c:lblAlgn val="ctr"/>
        <c:lblOffset val="100"/>
        <c:noMultiLvlLbl val="0"/>
      </c:catAx>
      <c:valAx>
        <c:axId val="1109039944"/>
        <c:scaling>
          <c:orientation val="minMax"/>
          <c:min val="16"/>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039616"/>
        <c:crosses val="autoZero"/>
        <c:crossBetween val="between"/>
      </c:valAx>
      <c:valAx>
        <c:axId val="870192144"/>
        <c:scaling>
          <c:orientation val="minMax"/>
          <c:max val="10"/>
          <c:min val="-4"/>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accent6"/>
                </a:solidFill>
                <a:latin typeface="+mn-lt"/>
                <a:ea typeface="+mn-ea"/>
                <a:cs typeface="+mn-cs"/>
              </a:defRPr>
            </a:pPr>
            <a:endParaRPr lang="fr-FR"/>
          </a:p>
        </c:txPr>
        <c:crossAx val="870198376"/>
        <c:crosses val="max"/>
        <c:crossBetween val="between"/>
      </c:valAx>
      <c:catAx>
        <c:axId val="870198376"/>
        <c:scaling>
          <c:orientation val="minMax"/>
        </c:scaling>
        <c:delete val="1"/>
        <c:axPos val="b"/>
        <c:numFmt formatCode="General" sourceLinked="1"/>
        <c:majorTickMark val="out"/>
        <c:minorTickMark val="none"/>
        <c:tickLblPos val="nextTo"/>
        <c:crossAx val="870192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Hommes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2"/>
          <c:order val="2"/>
          <c:tx>
            <c:strRef>
              <c:f>GraphiqueB!$A$11</c:f>
              <c:strCache>
                <c:ptCount val="1"/>
                <c:pt idx="0">
                  <c:v>Ecarts (échelle de droite)</c:v>
                </c:pt>
              </c:strCache>
            </c:strRef>
          </c:tx>
          <c:spPr>
            <a:solidFill>
              <a:schemeClr val="accent6"/>
            </a:solidFill>
            <a:ln>
              <a:noFill/>
            </a:ln>
            <a:effectLst/>
          </c:spPr>
          <c:invertIfNegative val="0"/>
          <c:cat>
            <c:multiLvlStrRef>
              <c:f>GraphiqueB!#REF!</c:f>
            </c:multiLvlStrRef>
          </c:cat>
          <c:val>
            <c:numRef>
              <c:f>GraphiqueB!$B$11:$AX$11</c:f>
              <c:numCache>
                <c:formatCode>0.00</c:formatCode>
                <c:ptCount val="49"/>
                <c:pt idx="0">
                  <c:v>-0.42970674044309831</c:v>
                </c:pt>
                <c:pt idx="1">
                  <c:v>-0.47116868995329853</c:v>
                </c:pt>
                <c:pt idx="2">
                  <c:v>-0.51363495704380213</c:v>
                </c:pt>
                <c:pt idx="3">
                  <c:v>-0.55622298740529885</c:v>
                </c:pt>
                <c:pt idx="4">
                  <c:v>-0.59818094796819921</c:v>
                </c:pt>
                <c:pt idx="5">
                  <c:v>-0.64126304146810043</c:v>
                </c:pt>
                <c:pt idx="6">
                  <c:v>-0.68407093886069958</c:v>
                </c:pt>
                <c:pt idx="7">
                  <c:v>-0.72496583978490037</c:v>
                </c:pt>
                <c:pt idx="8">
                  <c:v>-0.76634880626409796</c:v>
                </c:pt>
                <c:pt idx="9">
                  <c:v>-0.80708395405099864</c:v>
                </c:pt>
                <c:pt idx="10">
                  <c:v>-0.84638112547619926</c:v>
                </c:pt>
                <c:pt idx="11">
                  <c:v>-0.88410133832480042</c:v>
                </c:pt>
                <c:pt idx="12">
                  <c:v>-0.92131424784340155</c:v>
                </c:pt>
                <c:pt idx="13">
                  <c:v>-0.95848214971409718</c:v>
                </c:pt>
                <c:pt idx="14">
                  <c:v>-0.99607094870389901</c:v>
                </c:pt>
                <c:pt idx="15">
                  <c:v>-1.0317683261787991</c:v>
                </c:pt>
                <c:pt idx="16">
                  <c:v>-1.0669374482716023</c:v>
                </c:pt>
                <c:pt idx="17">
                  <c:v>-1.0998559426540986</c:v>
                </c:pt>
                <c:pt idx="18">
                  <c:v>-1.1312447789623015</c:v>
                </c:pt>
                <c:pt idx="19">
                  <c:v>-1.1615421299727977</c:v>
                </c:pt>
                <c:pt idx="20">
                  <c:v>-1.190804617029702</c:v>
                </c:pt>
                <c:pt idx="21">
                  <c:v>-1.2190480039615998</c:v>
                </c:pt>
                <c:pt idx="22">
                  <c:v>-1.2462236798521005</c:v>
                </c:pt>
                <c:pt idx="23">
                  <c:v>-1.2723696922881018</c:v>
                </c:pt>
                <c:pt idx="24">
                  <c:v>-1.297828690093997</c:v>
                </c:pt>
                <c:pt idx="25">
                  <c:v>-1.3225020576731019</c:v>
                </c:pt>
                <c:pt idx="26">
                  <c:v>-1.3466010485253008</c:v>
                </c:pt>
                <c:pt idx="27">
                  <c:v>-1.3701319746768021</c:v>
                </c:pt>
                <c:pt idx="28">
                  <c:v>-1.3931014224162972</c:v>
                </c:pt>
                <c:pt idx="29">
                  <c:v>-1.4155162318876009</c:v>
                </c:pt>
                <c:pt idx="30">
                  <c:v>-1.4373834772462004</c:v>
                </c:pt>
                <c:pt idx="31">
                  <c:v>-1.4587104473957027</c:v>
                </c:pt>
                <c:pt idx="32">
                  <c:v>-1.4795046273133003</c:v>
                </c:pt>
                <c:pt idx="33">
                  <c:v>-1.4997736799749006</c:v>
                </c:pt>
                <c:pt idx="34">
                  <c:v>-1.5195254288856006</c:v>
                </c:pt>
                <c:pt idx="35">
                  <c:v>-1.5387678412195989</c:v>
                </c:pt>
                <c:pt idx="36">
                  <c:v>-1.5575090115729999</c:v>
                </c:pt>
                <c:pt idx="37">
                  <c:v>-1.5757571463288009</c:v>
                </c:pt>
                <c:pt idx="38">
                  <c:v>-1.5935205486333999</c:v>
                </c:pt>
                <c:pt idx="39">
                  <c:v>-1.6108076039808985</c:v>
                </c:pt>
                <c:pt idx="40">
                  <c:v>-1.6276267664022015</c:v>
                </c:pt>
                <c:pt idx="41">
                  <c:v>-1.6439865452515008</c:v>
                </c:pt>
                <c:pt idx="42">
                  <c:v>-1.6598954925838996</c:v>
                </c:pt>
                <c:pt idx="43">
                  <c:v>-1.6753621911162995</c:v>
                </c:pt>
                <c:pt idx="44">
                  <c:v>-1.6903952427617988</c:v>
                </c:pt>
                <c:pt idx="45">
                  <c:v>-1.7050032577270997</c:v>
                </c:pt>
                <c:pt idx="46">
                  <c:v>-1.7191948441634999</c:v>
                </c:pt>
                <c:pt idx="47">
                  <c:v>-1.7329785983586028</c:v>
                </c:pt>
                <c:pt idx="48">
                  <c:v>-1.7463630954565978</c:v>
                </c:pt>
              </c:numCache>
            </c:numRef>
          </c:val>
          <c:extLst>
            <c:ext xmlns:c16="http://schemas.microsoft.com/office/drawing/2014/chart" uri="{C3380CC4-5D6E-409C-BE32-E72D297353CC}">
              <c16:uniqueId val="{00000000-B35C-41B9-86AC-3F6C2E472232}"/>
            </c:ext>
          </c:extLst>
        </c:ser>
        <c:dLbls>
          <c:showLegendKey val="0"/>
          <c:showVal val="0"/>
          <c:showCatName val="0"/>
          <c:showSerName val="0"/>
          <c:showPercent val="0"/>
          <c:showBubbleSize val="0"/>
        </c:dLbls>
        <c:gapWidth val="150"/>
        <c:axId val="870198376"/>
        <c:axId val="870192144"/>
      </c:barChart>
      <c:lineChart>
        <c:grouping val="standard"/>
        <c:varyColors val="0"/>
        <c:ser>
          <c:idx val="1"/>
          <c:order val="0"/>
          <c:tx>
            <c:strRef>
              <c:f>GraphiqueB!$A$9</c:f>
              <c:strCache>
                <c:ptCount val="1"/>
                <c:pt idx="0">
                  <c:v>Insee 2013-2070</c:v>
                </c:pt>
              </c:strCache>
            </c:strRef>
          </c:tx>
          <c:spPr>
            <a:ln w="28575" cap="rnd">
              <a:solidFill>
                <a:schemeClr val="accent2"/>
              </a:solidFill>
              <a:prstDash val="dash"/>
              <a:round/>
            </a:ln>
            <a:effectLst/>
          </c:spPr>
          <c:marker>
            <c:symbol val="none"/>
          </c:marker>
          <c:cat>
            <c:numRef>
              <c:f>GraphiqueB!$B$8:$AX$8</c:f>
              <c:numCache>
                <c:formatCode>General</c:formatCod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numCache>
            </c:numRef>
          </c:cat>
          <c:val>
            <c:numRef>
              <c:f>GraphiqueB!$B$9:$AX$9</c:f>
              <c:numCache>
                <c:formatCode>0.00</c:formatCode>
                <c:ptCount val="49"/>
                <c:pt idx="0">
                  <c:v>19.606178941652399</c:v>
                </c:pt>
                <c:pt idx="1">
                  <c:v>19.728246644602098</c:v>
                </c:pt>
                <c:pt idx="2">
                  <c:v>19.8510902760638</c:v>
                </c:pt>
                <c:pt idx="3">
                  <c:v>19.974593684139499</c:v>
                </c:pt>
                <c:pt idx="4">
                  <c:v>20.098287188460699</c:v>
                </c:pt>
                <c:pt idx="5">
                  <c:v>20.224327422920201</c:v>
                </c:pt>
                <c:pt idx="6">
                  <c:v>20.352105587145001</c:v>
                </c:pt>
                <c:pt idx="7">
                  <c:v>20.4813823744642</c:v>
                </c:pt>
                <c:pt idx="8">
                  <c:v>20.612377112253299</c:v>
                </c:pt>
                <c:pt idx="9">
                  <c:v>20.7454553826223</c:v>
                </c:pt>
                <c:pt idx="10">
                  <c:v>20.8808432324658</c:v>
                </c:pt>
                <c:pt idx="11">
                  <c:v>21.018783815483399</c:v>
                </c:pt>
                <c:pt idx="12">
                  <c:v>21.159206589814801</c:v>
                </c:pt>
                <c:pt idx="13">
                  <c:v>21.302245398396899</c:v>
                </c:pt>
                <c:pt idx="14">
                  <c:v>21.447596221479898</c:v>
                </c:pt>
                <c:pt idx="15">
                  <c:v>21.5953110960711</c:v>
                </c:pt>
                <c:pt idx="16">
                  <c:v>21.745763876359501</c:v>
                </c:pt>
                <c:pt idx="17">
                  <c:v>21.896496206334</c:v>
                </c:pt>
                <c:pt idx="18">
                  <c:v>22.0480245381023</c:v>
                </c:pt>
                <c:pt idx="19">
                  <c:v>22.200403552671599</c:v>
                </c:pt>
                <c:pt idx="20">
                  <c:v>22.353261566452201</c:v>
                </c:pt>
                <c:pt idx="21">
                  <c:v>22.5059860272851</c:v>
                </c:pt>
                <c:pt idx="22">
                  <c:v>22.658141365549</c:v>
                </c:pt>
                <c:pt idx="23">
                  <c:v>22.809256068355602</c:v>
                </c:pt>
                <c:pt idx="24">
                  <c:v>22.959224615767098</c:v>
                </c:pt>
                <c:pt idx="25">
                  <c:v>23.1076230658817</c:v>
                </c:pt>
                <c:pt idx="26">
                  <c:v>23.254531412844901</c:v>
                </c:pt>
                <c:pt idx="27">
                  <c:v>23.399953114671501</c:v>
                </c:pt>
                <c:pt idx="28">
                  <c:v>23.543892405519799</c:v>
                </c:pt>
                <c:pt idx="29">
                  <c:v>23.686354261989901</c:v>
                </c:pt>
                <c:pt idx="30">
                  <c:v>23.827344369904502</c:v>
                </c:pt>
                <c:pt idx="31">
                  <c:v>23.966869091613301</c:v>
                </c:pt>
                <c:pt idx="32">
                  <c:v>24.104935433858699</c:v>
                </c:pt>
                <c:pt idx="33">
                  <c:v>24.241551016236301</c:v>
                </c:pt>
                <c:pt idx="34">
                  <c:v>24.376724040279999</c:v>
                </c:pt>
                <c:pt idx="35">
                  <c:v>24.510463259197699</c:v>
                </c:pt>
                <c:pt idx="36">
                  <c:v>24.642777948281001</c:v>
                </c:pt>
                <c:pt idx="37">
                  <c:v>24.773677876007401</c:v>
                </c:pt>
                <c:pt idx="38">
                  <c:v>24.903173275853099</c:v>
                </c:pt>
                <c:pt idx="39">
                  <c:v>25.0312748188279</c:v>
                </c:pt>
                <c:pt idx="40">
                  <c:v>25.157993586745601</c:v>
                </c:pt>
                <c:pt idx="41">
                  <c:v>25.283341046236099</c:v>
                </c:pt>
                <c:pt idx="42">
                  <c:v>25.407329023506598</c:v>
                </c:pt>
                <c:pt idx="43">
                  <c:v>25.529969679855199</c:v>
                </c:pt>
                <c:pt idx="44">
                  <c:v>25.6512754879382</c:v>
                </c:pt>
                <c:pt idx="45">
                  <c:v>25.771259208791498</c:v>
                </c:pt>
                <c:pt idx="46">
                  <c:v>25.889933869603801</c:v>
                </c:pt>
                <c:pt idx="47">
                  <c:v>26.007312742237701</c:v>
                </c:pt>
                <c:pt idx="48">
                  <c:v>26.123409322494499</c:v>
                </c:pt>
              </c:numCache>
            </c:numRef>
          </c:val>
          <c:smooth val="0"/>
          <c:extLst>
            <c:ext xmlns:c16="http://schemas.microsoft.com/office/drawing/2014/chart" uri="{C3380CC4-5D6E-409C-BE32-E72D297353CC}">
              <c16:uniqueId val="{00000001-B35C-41B9-86AC-3F6C2E472232}"/>
            </c:ext>
          </c:extLst>
        </c:ser>
        <c:ser>
          <c:idx val="0"/>
          <c:order val="1"/>
          <c:tx>
            <c:strRef>
              <c:f>GraphiqueB!$A$10</c:f>
              <c:strCache>
                <c:ptCount val="1"/>
                <c:pt idx="0">
                  <c:v>Insee 2021-2070</c:v>
                </c:pt>
              </c:strCache>
            </c:strRef>
          </c:tx>
          <c:spPr>
            <a:ln w="28575" cap="rnd">
              <a:solidFill>
                <a:schemeClr val="accent2"/>
              </a:solidFill>
              <a:round/>
            </a:ln>
            <a:effectLst/>
          </c:spPr>
          <c:marker>
            <c:symbol val="none"/>
          </c:marker>
          <c:cat>
            <c:numRef>
              <c:f>GraphiqueB!$B$8:$AX$8</c:f>
              <c:numCache>
                <c:formatCode>General</c:formatCode>
                <c:ptCount val="49"/>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pt idx="30">
                  <c:v>2052</c:v>
                </c:pt>
                <c:pt idx="31">
                  <c:v>2053</c:v>
                </c:pt>
                <c:pt idx="32">
                  <c:v>2054</c:v>
                </c:pt>
                <c:pt idx="33">
                  <c:v>2055</c:v>
                </c:pt>
                <c:pt idx="34">
                  <c:v>2056</c:v>
                </c:pt>
                <c:pt idx="35">
                  <c:v>2057</c:v>
                </c:pt>
                <c:pt idx="36">
                  <c:v>2058</c:v>
                </c:pt>
                <c:pt idx="37">
                  <c:v>2059</c:v>
                </c:pt>
                <c:pt idx="38">
                  <c:v>2060</c:v>
                </c:pt>
                <c:pt idx="39">
                  <c:v>2061</c:v>
                </c:pt>
                <c:pt idx="40">
                  <c:v>2062</c:v>
                </c:pt>
                <c:pt idx="41">
                  <c:v>2063</c:v>
                </c:pt>
                <c:pt idx="42">
                  <c:v>2064</c:v>
                </c:pt>
                <c:pt idx="43">
                  <c:v>2065</c:v>
                </c:pt>
                <c:pt idx="44">
                  <c:v>2066</c:v>
                </c:pt>
                <c:pt idx="45">
                  <c:v>2067</c:v>
                </c:pt>
                <c:pt idx="46">
                  <c:v>2068</c:v>
                </c:pt>
                <c:pt idx="47">
                  <c:v>2069</c:v>
                </c:pt>
                <c:pt idx="48">
                  <c:v>2070</c:v>
                </c:pt>
              </c:numCache>
            </c:numRef>
          </c:cat>
          <c:val>
            <c:numRef>
              <c:f>GraphiqueB!$B$10:$AX$10</c:f>
              <c:numCache>
                <c:formatCode>0.00</c:formatCode>
                <c:ptCount val="49"/>
                <c:pt idx="0">
                  <c:v>19.1764722012093</c:v>
                </c:pt>
                <c:pt idx="1">
                  <c:v>19.2570779546488</c:v>
                </c:pt>
                <c:pt idx="2">
                  <c:v>19.337455319019998</c:v>
                </c:pt>
                <c:pt idx="3">
                  <c:v>19.4183706967342</c:v>
                </c:pt>
                <c:pt idx="4">
                  <c:v>19.500106240492499</c:v>
                </c:pt>
                <c:pt idx="5">
                  <c:v>19.5830643814521</c:v>
                </c:pt>
                <c:pt idx="6">
                  <c:v>19.668034648284301</c:v>
                </c:pt>
                <c:pt idx="7">
                  <c:v>19.7564165346793</c:v>
                </c:pt>
                <c:pt idx="8">
                  <c:v>19.846028305989201</c:v>
                </c:pt>
                <c:pt idx="9">
                  <c:v>19.938371428571301</c:v>
                </c:pt>
                <c:pt idx="10">
                  <c:v>20.034462106989601</c:v>
                </c:pt>
                <c:pt idx="11">
                  <c:v>20.134682477158599</c:v>
                </c:pt>
                <c:pt idx="12">
                  <c:v>20.237892341971399</c:v>
                </c:pt>
                <c:pt idx="13">
                  <c:v>20.343763248682802</c:v>
                </c:pt>
                <c:pt idx="14">
                  <c:v>20.451525272775999</c:v>
                </c:pt>
                <c:pt idx="15">
                  <c:v>20.563542769892301</c:v>
                </c:pt>
                <c:pt idx="16">
                  <c:v>20.678826428087898</c:v>
                </c:pt>
                <c:pt idx="17">
                  <c:v>20.796640263679901</c:v>
                </c:pt>
                <c:pt idx="18">
                  <c:v>20.916779759139999</c:v>
                </c:pt>
                <c:pt idx="19">
                  <c:v>21.038861422698801</c:v>
                </c:pt>
                <c:pt idx="20">
                  <c:v>21.162456949422499</c:v>
                </c:pt>
                <c:pt idx="21">
                  <c:v>21.286938023323501</c:v>
                </c:pt>
                <c:pt idx="22">
                  <c:v>21.411917685696899</c:v>
                </c:pt>
                <c:pt idx="23">
                  <c:v>21.5368863760675</c:v>
                </c:pt>
                <c:pt idx="24">
                  <c:v>21.661395925673101</c:v>
                </c:pt>
                <c:pt idx="25">
                  <c:v>21.785121008208598</c:v>
                </c:pt>
                <c:pt idx="26">
                  <c:v>21.907930364319601</c:v>
                </c:pt>
                <c:pt idx="27">
                  <c:v>22.029821139994699</c:v>
                </c:pt>
                <c:pt idx="28">
                  <c:v>22.150790983103501</c:v>
                </c:pt>
                <c:pt idx="29">
                  <c:v>22.270838030102301</c:v>
                </c:pt>
                <c:pt idx="30">
                  <c:v>22.389960892658301</c:v>
                </c:pt>
                <c:pt idx="31">
                  <c:v>22.508158644217598</c:v>
                </c:pt>
                <c:pt idx="32">
                  <c:v>22.625430806545399</c:v>
                </c:pt>
                <c:pt idx="33">
                  <c:v>22.7417773362614</c:v>
                </c:pt>
                <c:pt idx="34">
                  <c:v>22.857198611394399</c:v>
                </c:pt>
                <c:pt idx="35">
                  <c:v>22.971695417978101</c:v>
                </c:pt>
                <c:pt idx="36">
                  <c:v>23.085268936708001</c:v>
                </c:pt>
                <c:pt idx="37">
                  <c:v>23.1979207296786</c:v>
                </c:pt>
                <c:pt idx="38">
                  <c:v>23.309652727219699</c:v>
                </c:pt>
                <c:pt idx="39">
                  <c:v>23.420467214847001</c:v>
                </c:pt>
                <c:pt idx="40">
                  <c:v>23.530366820343399</c:v>
                </c:pt>
                <c:pt idx="41">
                  <c:v>23.639354500984599</c:v>
                </c:pt>
                <c:pt idx="42">
                  <c:v>23.747433530922699</c:v>
                </c:pt>
                <c:pt idx="43">
                  <c:v>23.8546074887389</c:v>
                </c:pt>
                <c:pt idx="44">
                  <c:v>23.960880245176401</c:v>
                </c:pt>
                <c:pt idx="45">
                  <c:v>24.066255951064399</c:v>
                </c:pt>
                <c:pt idx="46">
                  <c:v>24.170739025440302</c:v>
                </c:pt>
                <c:pt idx="47">
                  <c:v>24.274334143879098</c:v>
                </c:pt>
                <c:pt idx="48">
                  <c:v>24.377046227037901</c:v>
                </c:pt>
              </c:numCache>
            </c:numRef>
          </c:val>
          <c:smooth val="0"/>
          <c:extLst>
            <c:ext xmlns:c16="http://schemas.microsoft.com/office/drawing/2014/chart" uri="{C3380CC4-5D6E-409C-BE32-E72D297353CC}">
              <c16:uniqueId val="{00000002-B35C-41B9-86AC-3F6C2E472232}"/>
            </c:ext>
          </c:extLst>
        </c:ser>
        <c:dLbls>
          <c:showLegendKey val="0"/>
          <c:showVal val="0"/>
          <c:showCatName val="0"/>
          <c:showSerName val="0"/>
          <c:showPercent val="0"/>
          <c:showBubbleSize val="0"/>
        </c:dLbls>
        <c:marker val="1"/>
        <c:smooth val="0"/>
        <c:axId val="1109039616"/>
        <c:axId val="1109039944"/>
      </c:lineChart>
      <c:catAx>
        <c:axId val="1109039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039944"/>
        <c:crosses val="autoZero"/>
        <c:auto val="1"/>
        <c:lblAlgn val="ctr"/>
        <c:lblOffset val="100"/>
        <c:noMultiLvlLbl val="0"/>
      </c:catAx>
      <c:valAx>
        <c:axId val="1109039944"/>
        <c:scaling>
          <c:orientation val="minMax"/>
          <c:max val="30"/>
          <c:min val="16"/>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039616"/>
        <c:crosses val="autoZero"/>
        <c:crossBetween val="between"/>
      </c:valAx>
      <c:valAx>
        <c:axId val="870192144"/>
        <c:scaling>
          <c:orientation val="minMax"/>
          <c:max val="10"/>
          <c:min val="-4"/>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accent6"/>
                </a:solidFill>
                <a:latin typeface="+mn-lt"/>
                <a:ea typeface="+mn-ea"/>
                <a:cs typeface="+mn-cs"/>
              </a:defRPr>
            </a:pPr>
            <a:endParaRPr lang="fr-FR"/>
          </a:p>
        </c:txPr>
        <c:crossAx val="870198376"/>
        <c:crosses val="max"/>
        <c:crossBetween val="between"/>
      </c:valAx>
      <c:catAx>
        <c:axId val="870198376"/>
        <c:scaling>
          <c:orientation val="minMax"/>
        </c:scaling>
        <c:delete val="1"/>
        <c:axPos val="b"/>
        <c:numFmt formatCode="General" sourceLinked="1"/>
        <c:majorTickMark val="out"/>
        <c:minorTickMark val="none"/>
        <c:tickLblPos val="nextTo"/>
        <c:crossAx val="870192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Femmes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v>FPT</c:v>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3549-435B-B65F-ADA3D0C1F89B}"/>
              </c:ext>
            </c:extLst>
          </c:dPt>
          <c:dPt>
            <c:idx val="1"/>
            <c:invertIfNegative val="0"/>
            <c:bubble3D val="0"/>
            <c:spPr>
              <a:pattFill prst="pct75">
                <a:fgClr>
                  <a:schemeClr val="accent1"/>
                </a:fgClr>
                <a:bgClr>
                  <a:schemeClr val="bg1"/>
                </a:bgClr>
              </a:pattFill>
              <a:ln>
                <a:noFill/>
              </a:ln>
              <a:effectLst/>
            </c:spPr>
            <c:extLst>
              <c:ext xmlns:c16="http://schemas.microsoft.com/office/drawing/2014/chart" uri="{C3380CC4-5D6E-409C-BE32-E72D297353CC}">
                <c16:uniqueId val="{00000003-3549-435B-B65F-ADA3D0C1F89B}"/>
              </c:ext>
            </c:extLst>
          </c:dPt>
          <c:dPt>
            <c:idx val="2"/>
            <c:invertIfNegative val="0"/>
            <c:bubble3D val="0"/>
            <c:spPr>
              <a:pattFill prst="pct75">
                <a:fgClr>
                  <a:schemeClr val="accent1"/>
                </a:fgClr>
                <a:bgClr>
                  <a:schemeClr val="bg1"/>
                </a:bgClr>
              </a:pattFill>
              <a:ln>
                <a:noFill/>
              </a:ln>
              <a:effectLst/>
            </c:spPr>
            <c:extLst>
              <c:ext xmlns:c16="http://schemas.microsoft.com/office/drawing/2014/chart" uri="{C3380CC4-5D6E-409C-BE32-E72D297353CC}">
                <c16:uniqueId val="{00000005-3549-435B-B65F-ADA3D0C1F89B}"/>
              </c:ext>
            </c:extLst>
          </c:dPt>
          <c:dPt>
            <c:idx val="5"/>
            <c:invertIfNegative val="0"/>
            <c:bubble3D val="0"/>
            <c:spPr>
              <a:solidFill>
                <a:schemeClr val="accent1"/>
              </a:solidFill>
              <a:ln>
                <a:noFill/>
              </a:ln>
              <a:effectLst/>
            </c:spPr>
            <c:extLst>
              <c:ext xmlns:c16="http://schemas.microsoft.com/office/drawing/2014/chart" uri="{C3380CC4-5D6E-409C-BE32-E72D297353CC}">
                <c16:uniqueId val="{00000007-3549-435B-B65F-ADA3D0C1F89B}"/>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9-3549-435B-B65F-ADA3D0C1F89B}"/>
              </c:ext>
            </c:extLst>
          </c:dPt>
          <c:dPt>
            <c:idx val="7"/>
            <c:invertIfNegative val="0"/>
            <c:bubble3D val="0"/>
            <c:spPr>
              <a:pattFill prst="pct75">
                <a:fgClr>
                  <a:schemeClr val="accent1"/>
                </a:fgClr>
                <a:bgClr>
                  <a:schemeClr val="bg1"/>
                </a:bgClr>
              </a:pattFill>
              <a:ln>
                <a:noFill/>
              </a:ln>
              <a:effectLst/>
            </c:spPr>
            <c:extLst>
              <c:ext xmlns:c16="http://schemas.microsoft.com/office/drawing/2014/chart" uri="{C3380CC4-5D6E-409C-BE32-E72D297353CC}">
                <c16:uniqueId val="{0000000B-3549-435B-B65F-ADA3D0C1F89B}"/>
              </c:ext>
            </c:extLst>
          </c:dPt>
          <c:dPt>
            <c:idx val="10"/>
            <c:invertIfNegative val="0"/>
            <c:bubble3D val="0"/>
            <c:spPr>
              <a:solidFill>
                <a:schemeClr val="accent1"/>
              </a:solidFill>
              <a:ln>
                <a:noFill/>
              </a:ln>
              <a:effectLst/>
            </c:spPr>
            <c:extLst>
              <c:ext xmlns:c16="http://schemas.microsoft.com/office/drawing/2014/chart" uri="{C3380CC4-5D6E-409C-BE32-E72D297353CC}">
                <c16:uniqueId val="{0000000D-3549-435B-B65F-ADA3D0C1F89B}"/>
              </c:ext>
            </c:extLst>
          </c:dPt>
          <c:dPt>
            <c:idx val="11"/>
            <c:invertIfNegative val="0"/>
            <c:bubble3D val="0"/>
            <c:spPr>
              <a:solidFill>
                <a:schemeClr val="accent1"/>
              </a:solidFill>
              <a:ln>
                <a:noFill/>
              </a:ln>
              <a:effectLst/>
            </c:spPr>
            <c:extLst>
              <c:ext xmlns:c16="http://schemas.microsoft.com/office/drawing/2014/chart" uri="{C3380CC4-5D6E-409C-BE32-E72D297353CC}">
                <c16:uniqueId val="{0000000F-3549-435B-B65F-ADA3D0C1F89B}"/>
              </c:ext>
            </c:extLst>
          </c:dPt>
          <c:dPt>
            <c:idx val="12"/>
            <c:invertIfNegative val="0"/>
            <c:bubble3D val="0"/>
            <c:spPr>
              <a:pattFill prst="pct75">
                <a:fgClr>
                  <a:schemeClr val="accent1"/>
                </a:fgClr>
                <a:bgClr>
                  <a:schemeClr val="bg1"/>
                </a:bgClr>
              </a:pattFill>
              <a:ln>
                <a:noFill/>
              </a:ln>
              <a:effectLst/>
            </c:spPr>
            <c:extLst>
              <c:ext xmlns:c16="http://schemas.microsoft.com/office/drawing/2014/chart" uri="{C3380CC4-5D6E-409C-BE32-E72D297353CC}">
                <c16:uniqueId val="{00000011-3549-435B-B65F-ADA3D0C1F89B}"/>
              </c:ext>
            </c:extLst>
          </c:dPt>
          <c:dPt>
            <c:idx val="13"/>
            <c:invertIfNegative val="0"/>
            <c:bubble3D val="0"/>
            <c:spPr>
              <a:solidFill>
                <a:schemeClr val="accent1"/>
              </a:solidFill>
              <a:ln>
                <a:noFill/>
              </a:ln>
              <a:effectLst/>
            </c:spPr>
            <c:extLst>
              <c:ext xmlns:c16="http://schemas.microsoft.com/office/drawing/2014/chart" uri="{C3380CC4-5D6E-409C-BE32-E72D297353CC}">
                <c16:uniqueId val="{00000013-3549-435B-B65F-ADA3D0C1F89B}"/>
              </c:ext>
            </c:extLst>
          </c:dPt>
          <c:dPt>
            <c:idx val="14"/>
            <c:invertIfNegative val="0"/>
            <c:bubble3D val="0"/>
            <c:spPr>
              <a:pattFill prst="pct75">
                <a:fgClr>
                  <a:schemeClr val="accent1"/>
                </a:fgClr>
                <a:bgClr>
                  <a:schemeClr val="bg1"/>
                </a:bgClr>
              </a:pattFill>
              <a:ln>
                <a:noFill/>
              </a:ln>
              <a:effectLst/>
            </c:spPr>
            <c:extLst>
              <c:ext xmlns:c16="http://schemas.microsoft.com/office/drawing/2014/chart" uri="{C3380CC4-5D6E-409C-BE32-E72D297353CC}">
                <c16:uniqueId val="{00000015-3549-435B-B65F-ADA3D0C1F89B}"/>
              </c:ext>
            </c:extLst>
          </c:dPt>
          <c:cat>
            <c:multiLvlStrRef>
              <c:f>Graphique2!$A$6:$C$20</c:f>
              <c:multiLvlStrCache>
                <c:ptCount val="15"/>
                <c:lvl>
                  <c:pt idx="0">
                    <c:v>Actifs</c:v>
                  </c:pt>
                  <c:pt idx="1">
                    <c:v>Retraités vieillesse</c:v>
                  </c:pt>
                  <c:pt idx="2">
                    <c:v>Invalides</c:v>
                  </c:pt>
                  <c:pt idx="4">
                    <c:v>Actifs</c:v>
                  </c:pt>
                  <c:pt idx="5">
                    <c:v>Pens (ret+inv)</c:v>
                  </c:pt>
                  <c:pt idx="6">
                    <c:v>Actifs</c:v>
                  </c:pt>
                  <c:pt idx="7">
                    <c:v>Pens (ret+inv)</c:v>
                  </c:pt>
                  <c:pt idx="9">
                    <c:v>Actifs</c:v>
                  </c:pt>
                  <c:pt idx="10">
                    <c:v>Pens (ret+inv)</c:v>
                  </c:pt>
                  <c:pt idx="11">
                    <c:v>Actifs</c:v>
                  </c:pt>
                  <c:pt idx="12">
                    <c:v>Pens (ret+inv)</c:v>
                  </c:pt>
                  <c:pt idx="13">
                    <c:v>Actifs</c:v>
                  </c:pt>
                  <c:pt idx="14">
                    <c:v>Pens (ret+inv)</c:v>
                  </c:pt>
                </c:lvl>
                <c:lvl>
                  <c:pt idx="0">
                    <c:v>Actifs</c:v>
                  </c:pt>
                  <c:pt idx="1">
                    <c:v>Pensionnés</c:v>
                  </c:pt>
                  <c:pt idx="4">
                    <c:v>Catégorie 
active</c:v>
                  </c:pt>
                  <c:pt idx="6">
                    <c:v>Catégorie 
sédentaire</c:v>
                  </c:pt>
                  <c:pt idx="9">
                    <c:v>A</c:v>
                  </c:pt>
                  <c:pt idx="11">
                    <c:v>B</c:v>
                  </c:pt>
                  <c:pt idx="13">
                    <c:v>C</c:v>
                  </c:pt>
                </c:lvl>
                <c:lvl>
                  <c:pt idx="0">
                    <c:v>Population</c:v>
                  </c:pt>
                  <c:pt idx="4">
                    <c:v>Type d'emploi</c:v>
                  </c:pt>
                  <c:pt idx="9">
                    <c:v>Catégorie hiérarchique</c:v>
                  </c:pt>
                </c:lvl>
              </c:multiLvlStrCache>
            </c:multiLvlStrRef>
          </c:cat>
          <c:val>
            <c:numRef>
              <c:f>Graphique2!$E$6:$E$20</c:f>
              <c:numCache>
                <c:formatCode>0%</c:formatCode>
                <c:ptCount val="15"/>
                <c:pt idx="0">
                  <c:v>0.33</c:v>
                </c:pt>
                <c:pt idx="1">
                  <c:v>0.16131688242477452</c:v>
                </c:pt>
                <c:pt idx="2">
                  <c:v>2.4061748627947403E-2</c:v>
                </c:pt>
                <c:pt idx="4" formatCode="0.0%">
                  <c:v>2.3919220044033378E-3</c:v>
                </c:pt>
                <c:pt idx="5" formatCode="0.0%">
                  <c:v>2.3589233051110256E-3</c:v>
                </c:pt>
                <c:pt idx="6">
                  <c:v>0.3310219912146069</c:v>
                </c:pt>
                <c:pt idx="7">
                  <c:v>0.18301970774761089</c:v>
                </c:pt>
                <c:pt idx="9">
                  <c:v>5.558238565977567E-2</c:v>
                </c:pt>
                <c:pt idx="10">
                  <c:v>1.9949379780310354E-2</c:v>
                </c:pt>
                <c:pt idx="11">
                  <c:v>4.1360591190508153E-2</c:v>
                </c:pt>
                <c:pt idx="12">
                  <c:v>2.4303810747837593E-2</c:v>
                </c:pt>
                <c:pt idx="13">
                  <c:v>0.2364709363687264</c:v>
                </c:pt>
                <c:pt idx="14">
                  <c:v>0.14112544052457399</c:v>
                </c:pt>
              </c:numCache>
            </c:numRef>
          </c:val>
          <c:extLst>
            <c:ext xmlns:c16="http://schemas.microsoft.com/office/drawing/2014/chart" uri="{C3380CC4-5D6E-409C-BE32-E72D297353CC}">
              <c16:uniqueId val="{00000016-3549-435B-B65F-ADA3D0C1F89B}"/>
            </c:ext>
          </c:extLst>
        </c:ser>
        <c:ser>
          <c:idx val="1"/>
          <c:order val="1"/>
          <c:tx>
            <c:v>FPH</c:v>
          </c:tx>
          <c:spPr>
            <a:solidFill>
              <a:schemeClr val="accent2"/>
            </a:solidFill>
            <a:ln>
              <a:noFill/>
            </a:ln>
            <a:effectLst/>
          </c:spPr>
          <c:invertIfNegative val="0"/>
          <c:dPt>
            <c:idx val="1"/>
            <c:invertIfNegative val="0"/>
            <c:bubble3D val="0"/>
            <c:spPr>
              <a:pattFill prst="pct75">
                <a:fgClr>
                  <a:schemeClr val="accent2"/>
                </a:fgClr>
                <a:bgClr>
                  <a:schemeClr val="bg1"/>
                </a:bgClr>
              </a:pattFill>
              <a:ln>
                <a:noFill/>
              </a:ln>
              <a:effectLst/>
            </c:spPr>
            <c:extLst>
              <c:ext xmlns:c16="http://schemas.microsoft.com/office/drawing/2014/chart" uri="{C3380CC4-5D6E-409C-BE32-E72D297353CC}">
                <c16:uniqueId val="{00000018-3549-435B-B65F-ADA3D0C1F89B}"/>
              </c:ext>
            </c:extLst>
          </c:dPt>
          <c:dPt>
            <c:idx val="2"/>
            <c:invertIfNegative val="0"/>
            <c:bubble3D val="0"/>
            <c:spPr>
              <a:pattFill prst="pct75">
                <a:fgClr>
                  <a:schemeClr val="accent2"/>
                </a:fgClr>
                <a:bgClr>
                  <a:schemeClr val="bg1"/>
                </a:bgClr>
              </a:pattFill>
              <a:ln>
                <a:noFill/>
              </a:ln>
              <a:effectLst/>
            </c:spPr>
            <c:extLst>
              <c:ext xmlns:c16="http://schemas.microsoft.com/office/drawing/2014/chart" uri="{C3380CC4-5D6E-409C-BE32-E72D297353CC}">
                <c16:uniqueId val="{0000001A-3549-435B-B65F-ADA3D0C1F89B}"/>
              </c:ext>
            </c:extLst>
          </c:dPt>
          <c:dPt>
            <c:idx val="5"/>
            <c:invertIfNegative val="0"/>
            <c:bubble3D val="0"/>
            <c:spPr>
              <a:pattFill prst="pct75">
                <a:fgClr>
                  <a:schemeClr val="accent2"/>
                </a:fgClr>
                <a:bgClr>
                  <a:schemeClr val="bg1"/>
                </a:bgClr>
              </a:pattFill>
              <a:ln>
                <a:noFill/>
              </a:ln>
              <a:effectLst/>
            </c:spPr>
            <c:extLst>
              <c:ext xmlns:c16="http://schemas.microsoft.com/office/drawing/2014/chart" uri="{C3380CC4-5D6E-409C-BE32-E72D297353CC}">
                <c16:uniqueId val="{0000001C-3549-435B-B65F-ADA3D0C1F89B}"/>
              </c:ext>
            </c:extLst>
          </c:dPt>
          <c:dPt>
            <c:idx val="7"/>
            <c:invertIfNegative val="0"/>
            <c:bubble3D val="0"/>
            <c:spPr>
              <a:pattFill prst="pct75">
                <a:fgClr>
                  <a:schemeClr val="accent2"/>
                </a:fgClr>
                <a:bgClr>
                  <a:schemeClr val="bg1"/>
                </a:bgClr>
              </a:pattFill>
              <a:ln>
                <a:noFill/>
              </a:ln>
              <a:effectLst/>
            </c:spPr>
            <c:extLst>
              <c:ext xmlns:c16="http://schemas.microsoft.com/office/drawing/2014/chart" uri="{C3380CC4-5D6E-409C-BE32-E72D297353CC}">
                <c16:uniqueId val="{0000001E-3549-435B-B65F-ADA3D0C1F89B}"/>
              </c:ext>
            </c:extLst>
          </c:dPt>
          <c:dPt>
            <c:idx val="10"/>
            <c:invertIfNegative val="0"/>
            <c:bubble3D val="0"/>
            <c:spPr>
              <a:pattFill prst="pct75">
                <a:fgClr>
                  <a:schemeClr val="accent2"/>
                </a:fgClr>
                <a:bgClr>
                  <a:schemeClr val="bg1"/>
                </a:bgClr>
              </a:pattFill>
              <a:ln>
                <a:noFill/>
              </a:ln>
              <a:effectLst/>
            </c:spPr>
            <c:extLst>
              <c:ext xmlns:c16="http://schemas.microsoft.com/office/drawing/2014/chart" uri="{C3380CC4-5D6E-409C-BE32-E72D297353CC}">
                <c16:uniqueId val="{00000020-3549-435B-B65F-ADA3D0C1F89B}"/>
              </c:ext>
            </c:extLst>
          </c:dPt>
          <c:dPt>
            <c:idx val="12"/>
            <c:invertIfNegative val="0"/>
            <c:bubble3D val="0"/>
            <c:spPr>
              <a:pattFill prst="pct75">
                <a:fgClr>
                  <a:schemeClr val="accent2"/>
                </a:fgClr>
                <a:bgClr>
                  <a:schemeClr val="bg1"/>
                </a:bgClr>
              </a:pattFill>
              <a:ln>
                <a:noFill/>
              </a:ln>
              <a:effectLst/>
            </c:spPr>
            <c:extLst>
              <c:ext xmlns:c16="http://schemas.microsoft.com/office/drawing/2014/chart" uri="{C3380CC4-5D6E-409C-BE32-E72D297353CC}">
                <c16:uniqueId val="{00000022-3549-435B-B65F-ADA3D0C1F89B}"/>
              </c:ext>
            </c:extLst>
          </c:dPt>
          <c:dPt>
            <c:idx val="14"/>
            <c:invertIfNegative val="0"/>
            <c:bubble3D val="0"/>
            <c:spPr>
              <a:pattFill prst="pct75">
                <a:fgClr>
                  <a:schemeClr val="accent2"/>
                </a:fgClr>
                <a:bgClr>
                  <a:schemeClr val="bg1"/>
                </a:bgClr>
              </a:pattFill>
              <a:ln>
                <a:noFill/>
              </a:ln>
              <a:effectLst/>
            </c:spPr>
            <c:extLst>
              <c:ext xmlns:c16="http://schemas.microsoft.com/office/drawing/2014/chart" uri="{C3380CC4-5D6E-409C-BE32-E72D297353CC}">
                <c16:uniqueId val="{00000024-3549-435B-B65F-ADA3D0C1F89B}"/>
              </c:ext>
            </c:extLst>
          </c:dPt>
          <c:dLbls>
            <c:dLbl>
              <c:idx val="0"/>
              <c:layout>
                <c:manualLayout>
                  <c:x val="0"/>
                  <c:y val="-0.11697913794576752"/>
                </c:manualLayout>
              </c:layout>
              <c:tx>
                <c:rich>
                  <a:bodyPr/>
                  <a:lstStyle/>
                  <a:p>
                    <a:fld id="{A5761679-3D47-4B52-B618-A730FBC56D61}"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3549-435B-B65F-ADA3D0C1F89B}"/>
                </c:ext>
              </c:extLst>
            </c:dLbl>
            <c:dLbl>
              <c:idx val="1"/>
              <c:layout>
                <c:manualLayout>
                  <c:x val="0"/>
                  <c:y val="-0.10404617001287583"/>
                </c:manualLayout>
              </c:layout>
              <c:tx>
                <c:rich>
                  <a:bodyPr/>
                  <a:lstStyle/>
                  <a:p>
                    <a:fld id="{91E204A9-D6D3-4A5E-BDFB-CCD462E43332}"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3549-435B-B65F-ADA3D0C1F89B}"/>
                </c:ext>
              </c:extLst>
            </c:dLbl>
            <c:dLbl>
              <c:idx val="2"/>
              <c:layout>
                <c:manualLayout>
                  <c:x val="0"/>
                  <c:y val="-3.3002234571687786E-2"/>
                </c:manualLayout>
              </c:layout>
              <c:tx>
                <c:rich>
                  <a:bodyPr/>
                  <a:lstStyle/>
                  <a:p>
                    <a:fld id="{69EDCF93-74D4-409A-967F-DD8962C65FAD}"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3549-435B-B65F-ADA3D0C1F89B}"/>
                </c:ext>
              </c:extLst>
            </c:dLbl>
            <c:dLbl>
              <c:idx val="3"/>
              <c:tx>
                <c:rich>
                  <a:bodyPr/>
                  <a:lstStyle/>
                  <a:p>
                    <a:endParaRPr lang="fr-FR"/>
                  </a:p>
                </c:rich>
              </c:tx>
              <c:dLblPos val="inEnd"/>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3549-435B-B65F-ADA3D0C1F89B}"/>
                </c:ext>
              </c:extLst>
            </c:dLbl>
            <c:dLbl>
              <c:idx val="4"/>
              <c:layout>
                <c:manualLayout>
                  <c:x val="0"/>
                  <c:y val="-5.1530445311536777E-2"/>
                </c:manualLayout>
              </c:layout>
              <c:tx>
                <c:rich>
                  <a:bodyPr/>
                  <a:lstStyle/>
                  <a:p>
                    <a:fld id="{43FD1CAD-9ACE-4066-86DC-78A18685C729}"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3549-435B-B65F-ADA3D0C1F89B}"/>
                </c:ext>
              </c:extLst>
            </c:dLbl>
            <c:dLbl>
              <c:idx val="5"/>
              <c:layout>
                <c:manualLayout>
                  <c:x val="0"/>
                  <c:y val="-8.2535845819722467E-2"/>
                </c:manualLayout>
              </c:layout>
              <c:tx>
                <c:rich>
                  <a:bodyPr/>
                  <a:lstStyle/>
                  <a:p>
                    <a:fld id="{E7B9D421-037C-412F-8C39-3C44262EC3C2}"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3549-435B-B65F-ADA3D0C1F89B}"/>
                </c:ext>
              </c:extLst>
            </c:dLbl>
            <c:dLbl>
              <c:idx val="6"/>
              <c:layout>
                <c:manualLayout>
                  <c:x val="2.3132084200786491E-3"/>
                  <c:y val="-8.0399949477739943E-2"/>
                </c:manualLayout>
              </c:layout>
              <c:tx>
                <c:rich>
                  <a:bodyPr/>
                  <a:lstStyle/>
                  <a:p>
                    <a:fld id="{B865A94C-0121-4621-8623-B6EBB0DD69C8}"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3549-435B-B65F-ADA3D0C1F89B}"/>
                </c:ext>
              </c:extLst>
            </c:dLbl>
            <c:dLbl>
              <c:idx val="7"/>
              <c:layout>
                <c:manualLayout>
                  <c:x val="0"/>
                  <c:y val="-4.8836092178516338E-2"/>
                </c:manualLayout>
              </c:layout>
              <c:tx>
                <c:rich>
                  <a:bodyPr/>
                  <a:lstStyle/>
                  <a:p>
                    <a:fld id="{EE78AD9B-1A77-44B8-B18C-DB7D44903F37}"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3549-435B-B65F-ADA3D0C1F89B}"/>
                </c:ext>
              </c:extLst>
            </c:dLbl>
            <c:dLbl>
              <c:idx val="8"/>
              <c:tx>
                <c:rich>
                  <a:bodyPr/>
                  <a:lstStyle/>
                  <a:p>
                    <a:endParaRPr lang="fr-FR"/>
                  </a:p>
                </c:rich>
              </c:tx>
              <c:dLblPos val="inEnd"/>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9-3549-435B-B65F-ADA3D0C1F89B}"/>
                </c:ext>
              </c:extLst>
            </c:dLbl>
            <c:dLbl>
              <c:idx val="9"/>
              <c:layout>
                <c:manualLayout>
                  <c:x val="-4.8134777376655519E-3"/>
                  <c:y val="-4.9640122846976505E-2"/>
                </c:manualLayout>
              </c:layout>
              <c:tx>
                <c:rich>
                  <a:bodyPr/>
                  <a:lstStyle/>
                  <a:p>
                    <a:fld id="{3C6493EA-0917-4195-9274-E08A3E5A6D35}"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3549-435B-B65F-ADA3D0C1F89B}"/>
                </c:ext>
              </c:extLst>
            </c:dLbl>
            <c:dLbl>
              <c:idx val="10"/>
              <c:layout>
                <c:manualLayout>
                  <c:x val="-8.8246072431041104E-17"/>
                  <c:y val="-4.5110461334599269E-2"/>
                </c:manualLayout>
              </c:layout>
              <c:tx>
                <c:rich>
                  <a:bodyPr/>
                  <a:lstStyle/>
                  <a:p>
                    <a:fld id="{58D6C0AB-C10F-4E09-8DCA-92DACCDD65EF}"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3549-435B-B65F-ADA3D0C1F89B}"/>
                </c:ext>
              </c:extLst>
            </c:dLbl>
            <c:dLbl>
              <c:idx val="11"/>
              <c:layout>
                <c:manualLayout>
                  <c:x val="8.8246072431041104E-17"/>
                  <c:y val="-4.4052604301193496E-2"/>
                </c:manualLayout>
              </c:layout>
              <c:tx>
                <c:rich>
                  <a:bodyPr/>
                  <a:lstStyle/>
                  <a:p>
                    <a:fld id="{B5EE489F-7F6C-49A1-AD20-BF7DAC0670D9}"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3549-435B-B65F-ADA3D0C1F89B}"/>
                </c:ext>
              </c:extLst>
            </c:dLbl>
            <c:dLbl>
              <c:idx val="12"/>
              <c:layout>
                <c:manualLayout>
                  <c:x val="0"/>
                  <c:y val="-5.9336822889799135E-2"/>
                </c:manualLayout>
              </c:layout>
              <c:tx>
                <c:rich>
                  <a:bodyPr/>
                  <a:lstStyle/>
                  <a:p>
                    <a:fld id="{FC528DC7-5DD9-47C6-A377-22EE2DF39F0C}"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3549-435B-B65F-ADA3D0C1F89B}"/>
                </c:ext>
              </c:extLst>
            </c:dLbl>
            <c:dLbl>
              <c:idx val="13"/>
              <c:layout>
                <c:manualLayout>
                  <c:x val="6.9396252602357779E-3"/>
                  <c:y val="-7.1010894678414038E-2"/>
                </c:manualLayout>
              </c:layout>
              <c:tx>
                <c:rich>
                  <a:bodyPr/>
                  <a:lstStyle/>
                  <a:p>
                    <a:fld id="{D96C5E0D-469A-42BA-9CF9-810570CD1950}"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3549-435B-B65F-ADA3D0C1F89B}"/>
                </c:ext>
              </c:extLst>
            </c:dLbl>
            <c:dLbl>
              <c:idx val="14"/>
              <c:layout>
                <c:manualLayout>
                  <c:x val="0"/>
                  <c:y val="-7.5664616231496937E-2"/>
                </c:manualLayout>
              </c:layout>
              <c:tx>
                <c:rich>
                  <a:bodyPr/>
                  <a:lstStyle/>
                  <a:p>
                    <a:fld id="{7B805A22-BB85-447C-8825-553F844EB6CF}"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3549-435B-B65F-ADA3D0C1F89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Graphique2!$A$6:$C$20</c:f>
              <c:multiLvlStrCache>
                <c:ptCount val="15"/>
                <c:lvl>
                  <c:pt idx="0">
                    <c:v>Actifs</c:v>
                  </c:pt>
                  <c:pt idx="1">
                    <c:v>Retraités vieillesse</c:v>
                  </c:pt>
                  <c:pt idx="2">
                    <c:v>Invalides</c:v>
                  </c:pt>
                  <c:pt idx="4">
                    <c:v>Actifs</c:v>
                  </c:pt>
                  <c:pt idx="5">
                    <c:v>Pens (ret+inv)</c:v>
                  </c:pt>
                  <c:pt idx="6">
                    <c:v>Actifs</c:v>
                  </c:pt>
                  <c:pt idx="7">
                    <c:v>Pens (ret+inv)</c:v>
                  </c:pt>
                  <c:pt idx="9">
                    <c:v>Actifs</c:v>
                  </c:pt>
                  <c:pt idx="10">
                    <c:v>Pens (ret+inv)</c:v>
                  </c:pt>
                  <c:pt idx="11">
                    <c:v>Actifs</c:v>
                  </c:pt>
                  <c:pt idx="12">
                    <c:v>Pens (ret+inv)</c:v>
                  </c:pt>
                  <c:pt idx="13">
                    <c:v>Actifs</c:v>
                  </c:pt>
                  <c:pt idx="14">
                    <c:v>Pens (ret+inv)</c:v>
                  </c:pt>
                </c:lvl>
                <c:lvl>
                  <c:pt idx="0">
                    <c:v>Actifs</c:v>
                  </c:pt>
                  <c:pt idx="1">
                    <c:v>Pensionnés</c:v>
                  </c:pt>
                  <c:pt idx="4">
                    <c:v>Catégorie 
active</c:v>
                  </c:pt>
                  <c:pt idx="6">
                    <c:v>Catégorie 
sédentaire</c:v>
                  </c:pt>
                  <c:pt idx="9">
                    <c:v>A</c:v>
                  </c:pt>
                  <c:pt idx="11">
                    <c:v>B</c:v>
                  </c:pt>
                  <c:pt idx="13">
                    <c:v>C</c:v>
                  </c:pt>
                </c:lvl>
                <c:lvl>
                  <c:pt idx="0">
                    <c:v>Population</c:v>
                  </c:pt>
                  <c:pt idx="4">
                    <c:v>Type d'emploi</c:v>
                  </c:pt>
                  <c:pt idx="9">
                    <c:v>Catégorie hiérarchique</c:v>
                  </c:pt>
                </c:lvl>
              </c:multiLvlStrCache>
            </c:multiLvlStrRef>
          </c:cat>
          <c:val>
            <c:numRef>
              <c:f>Graphique2!$F$6:$F$20</c:f>
              <c:numCache>
                <c:formatCode>0%</c:formatCode>
                <c:ptCount val="15"/>
                <c:pt idx="0">
                  <c:v>0.24</c:v>
                </c:pt>
                <c:pt idx="1">
                  <c:v>0.22111396514627937</c:v>
                </c:pt>
                <c:pt idx="2">
                  <c:v>2.3341044136888922E-2</c:v>
                </c:pt>
                <c:pt idx="4">
                  <c:v>7.6111661149147997E-2</c:v>
                </c:pt>
                <c:pt idx="5">
                  <c:v>0.15755750292070736</c:v>
                </c:pt>
                <c:pt idx="6">
                  <c:v>0.16064078529595158</c:v>
                </c:pt>
                <c:pt idx="7">
                  <c:v>8.6897506362460936E-2</c:v>
                </c:pt>
                <c:pt idx="9">
                  <c:v>6.1099617698782499E-2</c:v>
                </c:pt>
                <c:pt idx="10">
                  <c:v>3.1373593967880767E-2</c:v>
                </c:pt>
                <c:pt idx="11">
                  <c:v>5.4103463498332921E-2</c:v>
                </c:pt>
                <c:pt idx="12">
                  <c:v>7.0976655086308793E-2</c:v>
                </c:pt>
                <c:pt idx="13">
                  <c:v>0.12154936524798415</c:v>
                </c:pt>
                <c:pt idx="14">
                  <c:v>0.14210476022897872</c:v>
                </c:pt>
              </c:numCache>
            </c:numRef>
          </c:val>
          <c:extLst>
            <c:ext xmlns:c15="http://schemas.microsoft.com/office/drawing/2012/chart" uri="{02D57815-91ED-43cb-92C2-25804820EDAC}">
              <c15:datalabelsRange>
                <c15:f>Graphique2!$D$6:$D$20</c15:f>
                <c15:dlblRangeCache>
                  <c:ptCount val="15"/>
                  <c:pt idx="0">
                    <c:v>57%</c:v>
                  </c:pt>
                  <c:pt idx="1">
                    <c:v>38%</c:v>
                  </c:pt>
                  <c:pt idx="2">
                    <c:v>5%</c:v>
                  </c:pt>
                  <c:pt idx="4">
                    <c:v>8%</c:v>
                  </c:pt>
                  <c:pt idx="5">
                    <c:v>16%</c:v>
                  </c:pt>
                  <c:pt idx="6">
                    <c:v>49%</c:v>
                  </c:pt>
                  <c:pt idx="7">
                    <c:v>27%</c:v>
                  </c:pt>
                  <c:pt idx="9">
                    <c:v>12%</c:v>
                  </c:pt>
                  <c:pt idx="10">
                    <c:v>5%</c:v>
                  </c:pt>
                  <c:pt idx="11">
                    <c:v>9%</c:v>
                  </c:pt>
                  <c:pt idx="12">
                    <c:v>10%</c:v>
                  </c:pt>
                  <c:pt idx="13">
                    <c:v>36%</c:v>
                  </c:pt>
                  <c:pt idx="14">
                    <c:v>28%</c:v>
                  </c:pt>
                </c15:dlblRangeCache>
              </c15:datalabelsRange>
            </c:ext>
            <c:ext xmlns:c16="http://schemas.microsoft.com/office/drawing/2014/chart" uri="{C3380CC4-5D6E-409C-BE32-E72D297353CC}">
              <c16:uniqueId val="{0000002D-3549-435B-B65F-ADA3D0C1F89B}"/>
            </c:ext>
          </c:extLst>
        </c:ser>
        <c:dLbls>
          <c:showLegendKey val="0"/>
          <c:showVal val="0"/>
          <c:showCatName val="0"/>
          <c:showSerName val="0"/>
          <c:showPercent val="0"/>
          <c:showBubbleSize val="0"/>
        </c:dLbls>
        <c:gapWidth val="133"/>
        <c:overlap val="100"/>
        <c:axId val="795868872"/>
        <c:axId val="795870184"/>
      </c:barChart>
      <c:catAx>
        <c:axId val="795868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5870184"/>
        <c:crosses val="autoZero"/>
        <c:auto val="1"/>
        <c:lblAlgn val="ctr"/>
        <c:lblOffset val="100"/>
        <c:noMultiLvlLbl val="0"/>
      </c:catAx>
      <c:valAx>
        <c:axId val="795870184"/>
        <c:scaling>
          <c:orientation val="minMax"/>
          <c:max val="0.70000000000000007"/>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5868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Hommes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Graphique2!$H$4</c:f>
              <c:strCache>
                <c:ptCount val="1"/>
                <c:pt idx="0">
                  <c:v>FPT</c:v>
                </c:pt>
              </c:strCache>
            </c:strRef>
          </c:tx>
          <c:spPr>
            <a:solidFill>
              <a:schemeClr val="accent1"/>
            </a:solidFill>
            <a:ln>
              <a:noFill/>
            </a:ln>
            <a:effectLst/>
          </c:spPr>
          <c:invertIfNegative val="0"/>
          <c:dPt>
            <c:idx val="1"/>
            <c:invertIfNegative val="0"/>
            <c:bubble3D val="0"/>
            <c:spPr>
              <a:pattFill prst="pct80">
                <a:fgClr>
                  <a:schemeClr val="accent1"/>
                </a:fgClr>
                <a:bgClr>
                  <a:schemeClr val="bg1"/>
                </a:bgClr>
              </a:pattFill>
              <a:ln>
                <a:noFill/>
              </a:ln>
              <a:effectLst/>
            </c:spPr>
            <c:extLst>
              <c:ext xmlns:c16="http://schemas.microsoft.com/office/drawing/2014/chart" uri="{C3380CC4-5D6E-409C-BE32-E72D297353CC}">
                <c16:uniqueId val="{00000001-52C5-412F-9166-DEF53719BDDF}"/>
              </c:ext>
            </c:extLst>
          </c:dPt>
          <c:dPt>
            <c:idx val="2"/>
            <c:invertIfNegative val="0"/>
            <c:bubble3D val="0"/>
            <c:spPr>
              <a:pattFill prst="pct80">
                <a:fgClr>
                  <a:schemeClr val="accent1"/>
                </a:fgClr>
                <a:bgClr>
                  <a:schemeClr val="bg1"/>
                </a:bgClr>
              </a:pattFill>
              <a:ln>
                <a:noFill/>
              </a:ln>
              <a:effectLst/>
            </c:spPr>
            <c:extLst>
              <c:ext xmlns:c16="http://schemas.microsoft.com/office/drawing/2014/chart" uri="{C3380CC4-5D6E-409C-BE32-E72D297353CC}">
                <c16:uniqueId val="{00000003-52C5-412F-9166-DEF53719BDDF}"/>
              </c:ext>
            </c:extLst>
          </c:dPt>
          <c:dPt>
            <c:idx val="5"/>
            <c:invertIfNegative val="0"/>
            <c:bubble3D val="0"/>
            <c:spPr>
              <a:pattFill prst="pct90">
                <a:fgClr>
                  <a:schemeClr val="accent1"/>
                </a:fgClr>
                <a:bgClr>
                  <a:schemeClr val="bg1"/>
                </a:bgClr>
              </a:pattFill>
              <a:ln>
                <a:noFill/>
              </a:ln>
              <a:effectLst/>
            </c:spPr>
            <c:extLst>
              <c:ext xmlns:c16="http://schemas.microsoft.com/office/drawing/2014/chart" uri="{C3380CC4-5D6E-409C-BE32-E72D297353CC}">
                <c16:uniqueId val="{00000005-52C5-412F-9166-DEF53719BDDF}"/>
              </c:ext>
            </c:extLst>
          </c:dPt>
          <c:dPt>
            <c:idx val="7"/>
            <c:invertIfNegative val="0"/>
            <c:bubble3D val="0"/>
            <c:spPr>
              <a:pattFill prst="pct90">
                <a:fgClr>
                  <a:schemeClr val="accent1"/>
                </a:fgClr>
                <a:bgClr>
                  <a:schemeClr val="bg1"/>
                </a:bgClr>
              </a:pattFill>
              <a:ln>
                <a:noFill/>
              </a:ln>
              <a:effectLst/>
            </c:spPr>
            <c:extLst>
              <c:ext xmlns:c16="http://schemas.microsoft.com/office/drawing/2014/chart" uri="{C3380CC4-5D6E-409C-BE32-E72D297353CC}">
                <c16:uniqueId val="{00000007-52C5-412F-9166-DEF53719BDDF}"/>
              </c:ext>
            </c:extLst>
          </c:dPt>
          <c:dPt>
            <c:idx val="10"/>
            <c:invertIfNegative val="0"/>
            <c:bubble3D val="0"/>
            <c:spPr>
              <a:pattFill prst="pct80">
                <a:fgClr>
                  <a:schemeClr val="accent1"/>
                </a:fgClr>
                <a:bgClr>
                  <a:schemeClr val="bg1"/>
                </a:bgClr>
              </a:pattFill>
              <a:ln>
                <a:noFill/>
              </a:ln>
              <a:effectLst/>
            </c:spPr>
            <c:extLst>
              <c:ext xmlns:c16="http://schemas.microsoft.com/office/drawing/2014/chart" uri="{C3380CC4-5D6E-409C-BE32-E72D297353CC}">
                <c16:uniqueId val="{00000009-52C5-412F-9166-DEF53719BDDF}"/>
              </c:ext>
            </c:extLst>
          </c:dPt>
          <c:dPt>
            <c:idx val="12"/>
            <c:invertIfNegative val="0"/>
            <c:bubble3D val="0"/>
            <c:spPr>
              <a:pattFill prst="pct80">
                <a:fgClr>
                  <a:schemeClr val="accent1"/>
                </a:fgClr>
                <a:bgClr>
                  <a:schemeClr val="bg1"/>
                </a:bgClr>
              </a:pattFill>
              <a:ln>
                <a:noFill/>
              </a:ln>
              <a:effectLst/>
            </c:spPr>
            <c:extLst>
              <c:ext xmlns:c16="http://schemas.microsoft.com/office/drawing/2014/chart" uri="{C3380CC4-5D6E-409C-BE32-E72D297353CC}">
                <c16:uniqueId val="{0000000B-52C5-412F-9166-DEF53719BDDF}"/>
              </c:ext>
            </c:extLst>
          </c:dPt>
          <c:dPt>
            <c:idx val="14"/>
            <c:invertIfNegative val="0"/>
            <c:bubble3D val="0"/>
            <c:spPr>
              <a:pattFill prst="pct80">
                <a:fgClr>
                  <a:schemeClr val="accent1"/>
                </a:fgClr>
                <a:bgClr>
                  <a:schemeClr val="bg1"/>
                </a:bgClr>
              </a:pattFill>
              <a:ln>
                <a:noFill/>
              </a:ln>
              <a:effectLst/>
            </c:spPr>
            <c:extLst>
              <c:ext xmlns:c16="http://schemas.microsoft.com/office/drawing/2014/chart" uri="{C3380CC4-5D6E-409C-BE32-E72D297353CC}">
                <c16:uniqueId val="{0000000D-52C5-412F-9166-DEF53719BDDF}"/>
              </c:ext>
            </c:extLst>
          </c:dPt>
          <c:cat>
            <c:multiLvlStrRef>
              <c:f>Graphique2!$A$6:$C$20</c:f>
              <c:multiLvlStrCache>
                <c:ptCount val="15"/>
                <c:lvl>
                  <c:pt idx="0">
                    <c:v>Actifs</c:v>
                  </c:pt>
                  <c:pt idx="1">
                    <c:v>Retraités vieillesse</c:v>
                  </c:pt>
                  <c:pt idx="2">
                    <c:v>Invalides</c:v>
                  </c:pt>
                  <c:pt idx="4">
                    <c:v>Actifs</c:v>
                  </c:pt>
                  <c:pt idx="5">
                    <c:v>Pens (ret+inv)</c:v>
                  </c:pt>
                  <c:pt idx="6">
                    <c:v>Actifs</c:v>
                  </c:pt>
                  <c:pt idx="7">
                    <c:v>Pens (ret+inv)</c:v>
                  </c:pt>
                  <c:pt idx="9">
                    <c:v>Actifs</c:v>
                  </c:pt>
                  <c:pt idx="10">
                    <c:v>Pens (ret+inv)</c:v>
                  </c:pt>
                  <c:pt idx="11">
                    <c:v>Actifs</c:v>
                  </c:pt>
                  <c:pt idx="12">
                    <c:v>Pens (ret+inv)</c:v>
                  </c:pt>
                  <c:pt idx="13">
                    <c:v>Actifs</c:v>
                  </c:pt>
                  <c:pt idx="14">
                    <c:v>Pens (ret+inv)</c:v>
                  </c:pt>
                </c:lvl>
                <c:lvl>
                  <c:pt idx="0">
                    <c:v>Actifs</c:v>
                  </c:pt>
                  <c:pt idx="1">
                    <c:v>Pensionnés</c:v>
                  </c:pt>
                  <c:pt idx="4">
                    <c:v>Catégorie 
active</c:v>
                  </c:pt>
                  <c:pt idx="6">
                    <c:v>Catégorie 
sédentaire</c:v>
                  </c:pt>
                  <c:pt idx="9">
                    <c:v>A</c:v>
                  </c:pt>
                  <c:pt idx="11">
                    <c:v>B</c:v>
                  </c:pt>
                  <c:pt idx="13">
                    <c:v>C</c:v>
                  </c:pt>
                </c:lvl>
                <c:lvl>
                  <c:pt idx="0">
                    <c:v>Population</c:v>
                  </c:pt>
                  <c:pt idx="4">
                    <c:v>Type d'emploi</c:v>
                  </c:pt>
                  <c:pt idx="9">
                    <c:v>Catégorie hiérarchique</c:v>
                  </c:pt>
                </c:lvl>
              </c:multiLvlStrCache>
            </c:multiLvlStrRef>
          </c:cat>
          <c:val>
            <c:numRef>
              <c:f>Graphique2!$H$6:$H$20</c:f>
              <c:numCache>
                <c:formatCode>0%</c:formatCode>
                <c:ptCount val="15"/>
                <c:pt idx="0">
                  <c:v>0.5</c:v>
                </c:pt>
                <c:pt idx="1">
                  <c:v>0.24460890621597994</c:v>
                </c:pt>
                <c:pt idx="2">
                  <c:v>3.1325974687475944E-2</c:v>
                </c:pt>
                <c:pt idx="4" formatCode="0.0%">
                  <c:v>3.6941911081668881E-2</c:v>
                </c:pt>
                <c:pt idx="5" formatCode="0.0%">
                  <c:v>3.9473251725999303E-2</c:v>
                </c:pt>
                <c:pt idx="6" formatCode="0.0%">
                  <c:v>0.45923328283887815</c:v>
                </c:pt>
                <c:pt idx="7" formatCode="0.0%">
                  <c:v>0.23646162917745658</c:v>
                </c:pt>
                <c:pt idx="9">
                  <c:v>5.5671625888368208E-2</c:v>
                </c:pt>
                <c:pt idx="10">
                  <c:v>2.68311078492296E-2</c:v>
                </c:pt>
                <c:pt idx="11">
                  <c:v>6.3184689039967823E-2</c:v>
                </c:pt>
                <c:pt idx="12">
                  <c:v>3.8648222182661979E-2</c:v>
                </c:pt>
                <c:pt idx="13">
                  <c:v>0.37731887899221095</c:v>
                </c:pt>
                <c:pt idx="14">
                  <c:v>0.21045555087156428</c:v>
                </c:pt>
              </c:numCache>
            </c:numRef>
          </c:val>
          <c:extLst>
            <c:ext xmlns:c16="http://schemas.microsoft.com/office/drawing/2014/chart" uri="{C3380CC4-5D6E-409C-BE32-E72D297353CC}">
              <c16:uniqueId val="{0000000E-52C5-412F-9166-DEF53719BDDF}"/>
            </c:ext>
          </c:extLst>
        </c:ser>
        <c:ser>
          <c:idx val="1"/>
          <c:order val="1"/>
          <c:tx>
            <c:strRef>
              <c:f>Graphique2!$I$4</c:f>
              <c:strCache>
                <c:ptCount val="1"/>
                <c:pt idx="0">
                  <c:v>FPH</c:v>
                </c:pt>
              </c:strCache>
            </c:strRef>
          </c:tx>
          <c:spPr>
            <a:solidFill>
              <a:schemeClr val="accent2"/>
            </a:solidFill>
            <a:ln>
              <a:noFill/>
            </a:ln>
            <a:effectLst/>
          </c:spPr>
          <c:invertIfNegative val="0"/>
          <c:dPt>
            <c:idx val="1"/>
            <c:invertIfNegative val="0"/>
            <c:bubble3D val="0"/>
            <c:spPr>
              <a:pattFill prst="pct80">
                <a:fgClr>
                  <a:schemeClr val="accent2"/>
                </a:fgClr>
                <a:bgClr>
                  <a:schemeClr val="bg1"/>
                </a:bgClr>
              </a:pattFill>
              <a:ln>
                <a:noFill/>
              </a:ln>
              <a:effectLst/>
            </c:spPr>
            <c:extLst>
              <c:ext xmlns:c16="http://schemas.microsoft.com/office/drawing/2014/chart" uri="{C3380CC4-5D6E-409C-BE32-E72D297353CC}">
                <c16:uniqueId val="{00000010-52C5-412F-9166-DEF53719BDDF}"/>
              </c:ext>
            </c:extLst>
          </c:dPt>
          <c:dPt>
            <c:idx val="2"/>
            <c:invertIfNegative val="0"/>
            <c:bubble3D val="0"/>
            <c:spPr>
              <a:pattFill prst="pct80">
                <a:fgClr>
                  <a:schemeClr val="accent2"/>
                </a:fgClr>
                <a:bgClr>
                  <a:schemeClr val="bg1"/>
                </a:bgClr>
              </a:pattFill>
              <a:ln>
                <a:noFill/>
              </a:ln>
              <a:effectLst/>
            </c:spPr>
            <c:extLst>
              <c:ext xmlns:c16="http://schemas.microsoft.com/office/drawing/2014/chart" uri="{C3380CC4-5D6E-409C-BE32-E72D297353CC}">
                <c16:uniqueId val="{00000012-52C5-412F-9166-DEF53719BDDF}"/>
              </c:ext>
            </c:extLst>
          </c:dPt>
          <c:dPt>
            <c:idx val="5"/>
            <c:invertIfNegative val="0"/>
            <c:bubble3D val="0"/>
            <c:spPr>
              <a:pattFill prst="pct80">
                <a:fgClr>
                  <a:schemeClr val="accent2"/>
                </a:fgClr>
                <a:bgClr>
                  <a:schemeClr val="bg1"/>
                </a:bgClr>
              </a:pattFill>
              <a:ln>
                <a:noFill/>
              </a:ln>
              <a:effectLst/>
            </c:spPr>
            <c:extLst>
              <c:ext xmlns:c16="http://schemas.microsoft.com/office/drawing/2014/chart" uri="{C3380CC4-5D6E-409C-BE32-E72D297353CC}">
                <c16:uniqueId val="{00000014-52C5-412F-9166-DEF53719BDDF}"/>
              </c:ext>
            </c:extLst>
          </c:dPt>
          <c:dPt>
            <c:idx val="7"/>
            <c:invertIfNegative val="0"/>
            <c:bubble3D val="0"/>
            <c:spPr>
              <a:pattFill prst="pct80">
                <a:fgClr>
                  <a:schemeClr val="accent2"/>
                </a:fgClr>
                <a:bgClr>
                  <a:schemeClr val="bg1"/>
                </a:bgClr>
              </a:pattFill>
              <a:ln>
                <a:noFill/>
              </a:ln>
              <a:effectLst/>
            </c:spPr>
            <c:extLst>
              <c:ext xmlns:c16="http://schemas.microsoft.com/office/drawing/2014/chart" uri="{C3380CC4-5D6E-409C-BE32-E72D297353CC}">
                <c16:uniqueId val="{00000016-52C5-412F-9166-DEF53719BDDF}"/>
              </c:ext>
            </c:extLst>
          </c:dPt>
          <c:dPt>
            <c:idx val="10"/>
            <c:invertIfNegative val="0"/>
            <c:bubble3D val="0"/>
            <c:spPr>
              <a:pattFill prst="pct80">
                <a:fgClr>
                  <a:schemeClr val="accent2"/>
                </a:fgClr>
                <a:bgClr>
                  <a:schemeClr val="bg1"/>
                </a:bgClr>
              </a:pattFill>
              <a:ln>
                <a:noFill/>
              </a:ln>
              <a:effectLst/>
            </c:spPr>
            <c:extLst>
              <c:ext xmlns:c16="http://schemas.microsoft.com/office/drawing/2014/chart" uri="{C3380CC4-5D6E-409C-BE32-E72D297353CC}">
                <c16:uniqueId val="{00000018-52C5-412F-9166-DEF53719BDDF}"/>
              </c:ext>
            </c:extLst>
          </c:dPt>
          <c:dPt>
            <c:idx val="12"/>
            <c:invertIfNegative val="0"/>
            <c:bubble3D val="0"/>
            <c:spPr>
              <a:pattFill prst="pct80">
                <a:fgClr>
                  <a:schemeClr val="accent2"/>
                </a:fgClr>
                <a:bgClr>
                  <a:schemeClr val="bg1"/>
                </a:bgClr>
              </a:pattFill>
              <a:ln>
                <a:noFill/>
              </a:ln>
              <a:effectLst/>
            </c:spPr>
            <c:extLst>
              <c:ext xmlns:c16="http://schemas.microsoft.com/office/drawing/2014/chart" uri="{C3380CC4-5D6E-409C-BE32-E72D297353CC}">
                <c16:uniqueId val="{0000001A-52C5-412F-9166-DEF53719BDDF}"/>
              </c:ext>
            </c:extLst>
          </c:dPt>
          <c:dPt>
            <c:idx val="14"/>
            <c:invertIfNegative val="0"/>
            <c:bubble3D val="0"/>
            <c:spPr>
              <a:pattFill prst="pct80">
                <a:fgClr>
                  <a:schemeClr val="accent2"/>
                </a:fgClr>
                <a:bgClr>
                  <a:schemeClr val="bg1"/>
                </a:bgClr>
              </a:pattFill>
              <a:ln>
                <a:noFill/>
              </a:ln>
              <a:effectLst/>
            </c:spPr>
            <c:extLst>
              <c:ext xmlns:c16="http://schemas.microsoft.com/office/drawing/2014/chart" uri="{C3380CC4-5D6E-409C-BE32-E72D297353CC}">
                <c16:uniqueId val="{0000001C-52C5-412F-9166-DEF53719BDDF}"/>
              </c:ext>
            </c:extLst>
          </c:dPt>
          <c:dLbls>
            <c:dLbl>
              <c:idx val="0"/>
              <c:layout>
                <c:manualLayout>
                  <c:x val="2.3132084200786491E-3"/>
                  <c:y val="-6.6969616083555603E-2"/>
                </c:manualLayout>
              </c:layout>
              <c:tx>
                <c:rich>
                  <a:bodyPr/>
                  <a:lstStyle/>
                  <a:p>
                    <a:fld id="{0EFF433F-5F9E-42C9-93FC-4166CD8FCE4D}"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52C5-412F-9166-DEF53719BDDF}"/>
                </c:ext>
              </c:extLst>
            </c:dLbl>
            <c:dLbl>
              <c:idx val="1"/>
              <c:layout>
                <c:manualLayout>
                  <c:x val="2.3132084200786491E-3"/>
                  <c:y val="-4.464641072237039E-2"/>
                </c:manualLayout>
              </c:layout>
              <c:tx>
                <c:rich>
                  <a:bodyPr/>
                  <a:lstStyle/>
                  <a:p>
                    <a:fld id="{0E333A43-55C0-442F-98F7-884FD9ED021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52C5-412F-9166-DEF53719BDDF}"/>
                </c:ext>
              </c:extLst>
            </c:dLbl>
            <c:dLbl>
              <c:idx val="2"/>
              <c:layout>
                <c:manualLayout>
                  <c:x val="0"/>
                  <c:y val="-3.1890293373121763E-2"/>
                </c:manualLayout>
              </c:layout>
              <c:tx>
                <c:rich>
                  <a:bodyPr/>
                  <a:lstStyle/>
                  <a:p>
                    <a:fld id="{E9E948C0-7605-451B-A3EF-C2DCF303918E}"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2C5-412F-9166-DEF53719BDDF}"/>
                </c:ext>
              </c:extLst>
            </c:dLbl>
            <c:dLbl>
              <c:idx val="3"/>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52C5-412F-9166-DEF53719BDDF}"/>
                </c:ext>
              </c:extLst>
            </c:dLbl>
            <c:dLbl>
              <c:idx val="4"/>
              <c:layout>
                <c:manualLayout>
                  <c:x val="0"/>
                  <c:y val="-2.2323205361185254E-2"/>
                </c:manualLayout>
              </c:layout>
              <c:tx>
                <c:rich>
                  <a:bodyPr/>
                  <a:lstStyle/>
                  <a:p>
                    <a:fld id="{79468BB1-6775-4166-BA41-344AA2637C99}"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52C5-412F-9166-DEF53719BDDF}"/>
                </c:ext>
              </c:extLst>
            </c:dLbl>
            <c:dLbl>
              <c:idx val="5"/>
              <c:layout>
                <c:manualLayout>
                  <c:x val="0"/>
                  <c:y val="-3.1890293373121707E-2"/>
                </c:manualLayout>
              </c:layout>
              <c:tx>
                <c:rich>
                  <a:bodyPr/>
                  <a:lstStyle/>
                  <a:p>
                    <a:fld id="{EE905989-5952-4B7A-AA79-D4999634B08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2C5-412F-9166-DEF53719BDDF}"/>
                </c:ext>
              </c:extLst>
            </c:dLbl>
            <c:dLbl>
              <c:idx val="6"/>
              <c:layout>
                <c:manualLayout>
                  <c:x val="4.6264168401572983E-3"/>
                  <c:y val="-5.4213498734306899E-2"/>
                </c:manualLayout>
              </c:layout>
              <c:tx>
                <c:rich>
                  <a:bodyPr/>
                  <a:lstStyle/>
                  <a:p>
                    <a:fld id="{394160D8-0C7E-4D18-8C9F-D6685FA56305}"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52C5-412F-9166-DEF53719BDDF}"/>
                </c:ext>
              </c:extLst>
            </c:dLbl>
            <c:dLbl>
              <c:idx val="7"/>
              <c:layout>
                <c:manualLayout>
                  <c:x val="-2.3132084200786491E-3"/>
                  <c:y val="-4.464641072237039E-2"/>
                </c:manualLayout>
              </c:layout>
              <c:tx>
                <c:rich>
                  <a:bodyPr/>
                  <a:lstStyle/>
                  <a:p>
                    <a:fld id="{9F4FF865-8E17-4F5D-B498-A4F9C0F298FB}"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2C5-412F-9166-DEF53719BDDF}"/>
                </c:ext>
              </c:extLst>
            </c:dLbl>
            <c:dLbl>
              <c:idx val="8"/>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52C5-412F-9166-DEF53719BDDF}"/>
                </c:ext>
              </c:extLst>
            </c:dLbl>
            <c:dLbl>
              <c:idx val="9"/>
              <c:layout>
                <c:manualLayout>
                  <c:x val="-8.481666226023035E-17"/>
                  <c:y val="-3.8268352047745986E-2"/>
                </c:manualLayout>
              </c:layout>
              <c:tx>
                <c:rich>
                  <a:bodyPr/>
                  <a:lstStyle/>
                  <a:p>
                    <a:fld id="{8A51BFBD-157F-49FB-AD89-B871BF1C52C1}"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52C5-412F-9166-DEF53719BDDF}"/>
                </c:ext>
              </c:extLst>
            </c:dLbl>
            <c:dLbl>
              <c:idx val="10"/>
              <c:layout>
                <c:manualLayout>
                  <c:x val="-8.481666226023035E-17"/>
                  <c:y val="-3.1890293373121825E-2"/>
                </c:manualLayout>
              </c:layout>
              <c:tx>
                <c:rich>
                  <a:bodyPr/>
                  <a:lstStyle/>
                  <a:p>
                    <a:fld id="{26250255-1D2A-47C9-BC92-5C5E7A77D6DD}"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52C5-412F-9166-DEF53719BDDF}"/>
                </c:ext>
              </c:extLst>
            </c:dLbl>
            <c:dLbl>
              <c:idx val="11"/>
              <c:layout>
                <c:manualLayout>
                  <c:x val="0"/>
                  <c:y val="-2.2323205361185195E-2"/>
                </c:manualLayout>
              </c:layout>
              <c:tx>
                <c:rich>
                  <a:bodyPr/>
                  <a:lstStyle/>
                  <a:p>
                    <a:fld id="{04F6AD3B-55AB-42ED-88DE-965EF0C1F9D9}"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52C5-412F-9166-DEF53719BDDF}"/>
                </c:ext>
              </c:extLst>
            </c:dLbl>
            <c:dLbl>
              <c:idx val="12"/>
              <c:layout>
                <c:manualLayout>
                  <c:x val="-2.3132084200786491E-3"/>
                  <c:y val="-2.5512234698497421E-2"/>
                </c:manualLayout>
              </c:layout>
              <c:tx>
                <c:rich>
                  <a:bodyPr/>
                  <a:lstStyle/>
                  <a:p>
                    <a:fld id="{F5935473-FE98-43B5-BEB4-F61474C309C3}"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52C5-412F-9166-DEF53719BDDF}"/>
                </c:ext>
              </c:extLst>
            </c:dLbl>
            <c:dLbl>
              <c:idx val="13"/>
              <c:layout>
                <c:manualLayout>
                  <c:x val="0"/>
                  <c:y val="-4.464641072237039E-2"/>
                </c:manualLayout>
              </c:layout>
              <c:tx>
                <c:rich>
                  <a:bodyPr/>
                  <a:lstStyle/>
                  <a:p>
                    <a:fld id="{B195559E-A0CE-4DE7-9057-F3C89D6A1DF8}"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52C5-412F-9166-DEF53719BDDF}"/>
                </c:ext>
              </c:extLst>
            </c:dLbl>
            <c:dLbl>
              <c:idx val="14"/>
              <c:layout>
                <c:manualLayout>
                  <c:x val="-2.3132084200786491E-3"/>
                  <c:y val="-4.783544005968262E-2"/>
                </c:manualLayout>
              </c:layout>
              <c:tx>
                <c:rich>
                  <a:bodyPr/>
                  <a:lstStyle/>
                  <a:p>
                    <a:fld id="{D577A4EC-945E-4667-B95B-A7F09773227C}" type="CELLRANGE">
                      <a:rPr lang="en-US"/>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52C5-412F-9166-DEF53719BDD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Graphique2!$A$6:$C$20</c:f>
              <c:multiLvlStrCache>
                <c:ptCount val="15"/>
                <c:lvl>
                  <c:pt idx="0">
                    <c:v>Actifs</c:v>
                  </c:pt>
                  <c:pt idx="1">
                    <c:v>Retraités vieillesse</c:v>
                  </c:pt>
                  <c:pt idx="2">
                    <c:v>Invalides</c:v>
                  </c:pt>
                  <c:pt idx="4">
                    <c:v>Actifs</c:v>
                  </c:pt>
                  <c:pt idx="5">
                    <c:v>Pens (ret+inv)</c:v>
                  </c:pt>
                  <c:pt idx="6">
                    <c:v>Actifs</c:v>
                  </c:pt>
                  <c:pt idx="7">
                    <c:v>Pens (ret+inv)</c:v>
                  </c:pt>
                  <c:pt idx="9">
                    <c:v>Actifs</c:v>
                  </c:pt>
                  <c:pt idx="10">
                    <c:v>Pens (ret+inv)</c:v>
                  </c:pt>
                  <c:pt idx="11">
                    <c:v>Actifs</c:v>
                  </c:pt>
                  <c:pt idx="12">
                    <c:v>Pens (ret+inv)</c:v>
                  </c:pt>
                  <c:pt idx="13">
                    <c:v>Actifs</c:v>
                  </c:pt>
                  <c:pt idx="14">
                    <c:v>Pens (ret+inv)</c:v>
                  </c:pt>
                </c:lvl>
                <c:lvl>
                  <c:pt idx="0">
                    <c:v>Actifs</c:v>
                  </c:pt>
                  <c:pt idx="1">
                    <c:v>Pensionnés</c:v>
                  </c:pt>
                  <c:pt idx="4">
                    <c:v>Catégorie 
active</c:v>
                  </c:pt>
                  <c:pt idx="6">
                    <c:v>Catégorie 
sédentaire</c:v>
                  </c:pt>
                  <c:pt idx="9">
                    <c:v>A</c:v>
                  </c:pt>
                  <c:pt idx="11">
                    <c:v>B</c:v>
                  </c:pt>
                  <c:pt idx="13">
                    <c:v>C</c:v>
                  </c:pt>
                </c:lvl>
                <c:lvl>
                  <c:pt idx="0">
                    <c:v>Population</c:v>
                  </c:pt>
                  <c:pt idx="4">
                    <c:v>Type d'emploi</c:v>
                  </c:pt>
                  <c:pt idx="9">
                    <c:v>Catégorie hiérarchique</c:v>
                  </c:pt>
                </c:lvl>
              </c:multiLvlStrCache>
            </c:multiLvlStrRef>
          </c:cat>
          <c:val>
            <c:numRef>
              <c:f>Graphique2!$I$6:$I$20</c:f>
              <c:numCache>
                <c:formatCode>0%</c:formatCode>
                <c:ptCount val="15"/>
                <c:pt idx="0">
                  <c:v>0.12</c:v>
                </c:pt>
                <c:pt idx="1">
                  <c:v>9.4751334110272922E-2</c:v>
                </c:pt>
                <c:pt idx="2">
                  <c:v>1.0398901784203596E-2</c:v>
                </c:pt>
                <c:pt idx="4" formatCode="0.0%">
                  <c:v>2.5477971159702555E-2</c:v>
                </c:pt>
                <c:pt idx="5" formatCode="0.0%">
                  <c:v>4.6506077092613535E-2</c:v>
                </c:pt>
                <c:pt idx="6" formatCode="0.0%">
                  <c:v>9.7261718121818039E-2</c:v>
                </c:pt>
                <c:pt idx="7" formatCode="0.0%">
                  <c:v>5.8644158801862981E-2</c:v>
                </c:pt>
                <c:pt idx="9">
                  <c:v>2.7764891286915935E-2</c:v>
                </c:pt>
                <c:pt idx="10">
                  <c:v>1.5469524533709405E-2</c:v>
                </c:pt>
                <c:pt idx="11">
                  <c:v>2.1758279138377971E-2</c:v>
                </c:pt>
                <c:pt idx="12">
                  <c:v>2.6245204515779351E-2</c:v>
                </c:pt>
                <c:pt idx="13">
                  <c:v>7.3216518856226695E-2</c:v>
                </c:pt>
                <c:pt idx="14">
                  <c:v>6.3435506844987763E-2</c:v>
                </c:pt>
              </c:numCache>
            </c:numRef>
          </c:val>
          <c:extLst>
            <c:ext xmlns:c15="http://schemas.microsoft.com/office/drawing/2012/chart" uri="{02D57815-91ED-43cb-92C2-25804820EDAC}">
              <c15:datalabelsRange>
                <c15:f>Graphique2!$G$6:$G$20</c15:f>
                <c15:dlblRangeCache>
                  <c:ptCount val="15"/>
                  <c:pt idx="0">
                    <c:v>62%</c:v>
                  </c:pt>
                  <c:pt idx="1">
                    <c:v>34%</c:v>
                  </c:pt>
                  <c:pt idx="2">
                    <c:v>4%</c:v>
                  </c:pt>
                  <c:pt idx="4">
                    <c:v>6%</c:v>
                  </c:pt>
                  <c:pt idx="5">
                    <c:v>9%</c:v>
                  </c:pt>
                  <c:pt idx="6">
                    <c:v>56%</c:v>
                  </c:pt>
                  <c:pt idx="7">
                    <c:v>29%</c:v>
                  </c:pt>
                  <c:pt idx="9">
                    <c:v>8%</c:v>
                  </c:pt>
                  <c:pt idx="10">
                    <c:v>4%</c:v>
                  </c:pt>
                  <c:pt idx="11">
                    <c:v>9%</c:v>
                  </c:pt>
                  <c:pt idx="12">
                    <c:v>7%</c:v>
                  </c:pt>
                  <c:pt idx="13">
                    <c:v>45%</c:v>
                  </c:pt>
                  <c:pt idx="14">
                    <c:v>27%</c:v>
                  </c:pt>
                </c15:dlblRangeCache>
              </c15:datalabelsRange>
            </c:ext>
            <c:ext xmlns:c16="http://schemas.microsoft.com/office/drawing/2014/chart" uri="{C3380CC4-5D6E-409C-BE32-E72D297353CC}">
              <c16:uniqueId val="{00000025-52C5-412F-9166-DEF53719BDDF}"/>
            </c:ext>
          </c:extLst>
        </c:ser>
        <c:dLbls>
          <c:showLegendKey val="0"/>
          <c:showVal val="0"/>
          <c:showCatName val="0"/>
          <c:showSerName val="0"/>
          <c:showPercent val="0"/>
          <c:showBubbleSize val="0"/>
        </c:dLbls>
        <c:gapWidth val="133"/>
        <c:overlap val="100"/>
        <c:axId val="795868872"/>
        <c:axId val="795870184"/>
      </c:barChart>
      <c:catAx>
        <c:axId val="795868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5870184"/>
        <c:crosses val="autoZero"/>
        <c:auto val="1"/>
        <c:lblAlgn val="ctr"/>
        <c:lblOffset val="100"/>
        <c:noMultiLvlLbl val="0"/>
      </c:catAx>
      <c:valAx>
        <c:axId val="795870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5868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fr-FR"/>
              <a:t>Femmes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Graphique3!$B$3</c:f>
              <c:strCache>
                <c:ptCount val="1"/>
                <c:pt idx="0">
                  <c:v>Affiliés à la CNRACL</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Graphique3!$A$4:$A$16</c:f>
              <c:strCache>
                <c:ptCount val="13"/>
                <c:pt idx="0">
                  <c:v>Ensemble</c:v>
                </c:pt>
                <c:pt idx="1">
                  <c:v>Vieillesse</c:v>
                </c:pt>
                <c:pt idx="2">
                  <c:v>Invalidité</c:v>
                </c:pt>
                <c:pt idx="4">
                  <c:v>FPT</c:v>
                </c:pt>
                <c:pt idx="5">
                  <c:v>FPH</c:v>
                </c:pt>
                <c:pt idx="7">
                  <c:v>Sédentaires</c:v>
                </c:pt>
                <c:pt idx="8">
                  <c:v>Actives</c:v>
                </c:pt>
                <c:pt idx="10">
                  <c:v>Cat. A</c:v>
                </c:pt>
                <c:pt idx="11">
                  <c:v>Cat. B</c:v>
                </c:pt>
                <c:pt idx="12">
                  <c:v>Cat. C</c:v>
                </c:pt>
              </c:strCache>
            </c:strRef>
          </c:cat>
          <c:val>
            <c:numRef>
              <c:f>Graphique3!$B$4:$B$16</c:f>
              <c:numCache>
                <c:formatCode>General</c:formatCode>
                <c:ptCount val="13"/>
                <c:pt idx="0">
                  <c:v>23.312390327161101</c:v>
                </c:pt>
                <c:pt idx="1">
                  <c:v>23.7194804074595</c:v>
                </c:pt>
                <c:pt idx="2">
                  <c:v>20.072860420634399</c:v>
                </c:pt>
                <c:pt idx="4">
                  <c:v>23.393304587676401</c:v>
                </c:pt>
                <c:pt idx="5">
                  <c:v>23.2717541539471</c:v>
                </c:pt>
                <c:pt idx="7">
                  <c:v>23.312732707223802</c:v>
                </c:pt>
                <c:pt idx="8">
                  <c:v>23.3476975135709</c:v>
                </c:pt>
                <c:pt idx="10">
                  <c:v>24.408508504581</c:v>
                </c:pt>
                <c:pt idx="11">
                  <c:v>23.760888976203699</c:v>
                </c:pt>
                <c:pt idx="12">
                  <c:v>23.038780482429399</c:v>
                </c:pt>
              </c:numCache>
            </c:numRef>
          </c:val>
          <c:extLst>
            <c:ext xmlns:c16="http://schemas.microsoft.com/office/drawing/2014/chart" uri="{C3380CC4-5D6E-409C-BE32-E72D297353CC}">
              <c16:uniqueId val="{00000000-99E9-4125-A685-342E6AD41611}"/>
            </c:ext>
          </c:extLst>
        </c:ser>
        <c:dLbls>
          <c:dLblPos val="outEnd"/>
          <c:showLegendKey val="0"/>
          <c:showVal val="1"/>
          <c:showCatName val="0"/>
          <c:showSerName val="0"/>
          <c:showPercent val="0"/>
          <c:showBubbleSize val="0"/>
        </c:dLbls>
        <c:gapWidth val="15"/>
        <c:axId val="868700136"/>
        <c:axId val="868701448"/>
      </c:barChart>
      <c:lineChart>
        <c:grouping val="standard"/>
        <c:varyColors val="0"/>
        <c:ser>
          <c:idx val="1"/>
          <c:order val="1"/>
          <c:tx>
            <c:strRef>
              <c:f>Graphique3!$C$3</c:f>
              <c:strCache>
                <c:ptCount val="1"/>
                <c:pt idx="0">
                  <c:v>Population générale</c:v>
                </c:pt>
              </c:strCache>
            </c:strRef>
          </c:tx>
          <c:spPr>
            <a:ln w="28575" cap="rnd">
              <a:solidFill>
                <a:schemeClr val="tx1">
                  <a:lumMod val="65000"/>
                  <a:lumOff val="35000"/>
                </a:schemeClr>
              </a:solidFill>
              <a:round/>
            </a:ln>
            <a:effectLst/>
          </c:spPr>
          <c:marker>
            <c:symbol val="none"/>
          </c:marker>
          <c:dLbls>
            <c:dLbl>
              <c:idx val="0"/>
              <c:layout>
                <c:manualLayout>
                  <c:x val="8.4722331583551969E-2"/>
                  <c:y val="-4.3981481481481496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0.11797222222222223"/>
                      <c:h val="0.12236111111111111"/>
                    </c:manualLayout>
                  </c15:layout>
                </c:ext>
                <c:ext xmlns:c16="http://schemas.microsoft.com/office/drawing/2014/chart" uri="{C3380CC4-5D6E-409C-BE32-E72D297353CC}">
                  <c16:uniqueId val="{00000001-99E9-4125-A685-342E6AD41611}"/>
                </c:ext>
              </c:extLst>
            </c:dLbl>
            <c:dLbl>
              <c:idx val="1"/>
              <c:delete val="1"/>
              <c:extLst>
                <c:ext xmlns:c15="http://schemas.microsoft.com/office/drawing/2012/chart" uri="{CE6537A1-D6FC-4f65-9D91-7224C49458BB}"/>
                <c:ext xmlns:c16="http://schemas.microsoft.com/office/drawing/2014/chart" uri="{C3380CC4-5D6E-409C-BE32-E72D297353CC}">
                  <c16:uniqueId val="{00000002-99E9-4125-A685-342E6AD41611}"/>
                </c:ext>
              </c:extLst>
            </c:dLbl>
            <c:dLbl>
              <c:idx val="2"/>
              <c:delete val="1"/>
              <c:extLst>
                <c:ext xmlns:c15="http://schemas.microsoft.com/office/drawing/2012/chart" uri="{CE6537A1-D6FC-4f65-9D91-7224C49458BB}"/>
                <c:ext xmlns:c16="http://schemas.microsoft.com/office/drawing/2014/chart" uri="{C3380CC4-5D6E-409C-BE32-E72D297353CC}">
                  <c16:uniqueId val="{00000003-99E9-4125-A685-342E6AD41611}"/>
                </c:ext>
              </c:extLst>
            </c:dLbl>
            <c:dLbl>
              <c:idx val="3"/>
              <c:delete val="1"/>
              <c:extLst>
                <c:ext xmlns:c15="http://schemas.microsoft.com/office/drawing/2012/chart" uri="{CE6537A1-D6FC-4f65-9D91-7224C49458BB}"/>
                <c:ext xmlns:c16="http://schemas.microsoft.com/office/drawing/2014/chart" uri="{C3380CC4-5D6E-409C-BE32-E72D297353CC}">
                  <c16:uniqueId val="{00000004-99E9-4125-A685-342E6AD41611}"/>
                </c:ext>
              </c:extLst>
            </c:dLbl>
            <c:dLbl>
              <c:idx val="4"/>
              <c:delete val="1"/>
              <c:extLst>
                <c:ext xmlns:c15="http://schemas.microsoft.com/office/drawing/2012/chart" uri="{CE6537A1-D6FC-4f65-9D91-7224C49458BB}"/>
                <c:ext xmlns:c16="http://schemas.microsoft.com/office/drawing/2014/chart" uri="{C3380CC4-5D6E-409C-BE32-E72D297353CC}">
                  <c16:uniqueId val="{00000005-99E9-4125-A685-342E6AD41611}"/>
                </c:ext>
              </c:extLst>
            </c:dLbl>
            <c:dLbl>
              <c:idx val="5"/>
              <c:delete val="1"/>
              <c:extLst>
                <c:ext xmlns:c15="http://schemas.microsoft.com/office/drawing/2012/chart" uri="{CE6537A1-D6FC-4f65-9D91-7224C49458BB}"/>
                <c:ext xmlns:c16="http://schemas.microsoft.com/office/drawing/2014/chart" uri="{C3380CC4-5D6E-409C-BE32-E72D297353CC}">
                  <c16:uniqueId val="{00000006-99E9-4125-A685-342E6AD41611}"/>
                </c:ext>
              </c:extLst>
            </c:dLbl>
            <c:dLbl>
              <c:idx val="6"/>
              <c:delete val="1"/>
              <c:extLst>
                <c:ext xmlns:c15="http://schemas.microsoft.com/office/drawing/2012/chart" uri="{CE6537A1-D6FC-4f65-9D91-7224C49458BB}"/>
                <c:ext xmlns:c16="http://schemas.microsoft.com/office/drawing/2014/chart" uri="{C3380CC4-5D6E-409C-BE32-E72D297353CC}">
                  <c16:uniqueId val="{00000007-99E9-4125-A685-342E6AD41611}"/>
                </c:ext>
              </c:extLst>
            </c:dLbl>
            <c:dLbl>
              <c:idx val="7"/>
              <c:delete val="1"/>
              <c:extLst>
                <c:ext xmlns:c15="http://schemas.microsoft.com/office/drawing/2012/chart" uri="{CE6537A1-D6FC-4f65-9D91-7224C49458BB}"/>
                <c:ext xmlns:c16="http://schemas.microsoft.com/office/drawing/2014/chart" uri="{C3380CC4-5D6E-409C-BE32-E72D297353CC}">
                  <c16:uniqueId val="{00000008-99E9-4125-A685-342E6AD41611}"/>
                </c:ext>
              </c:extLst>
            </c:dLbl>
            <c:dLbl>
              <c:idx val="8"/>
              <c:delete val="1"/>
              <c:extLst>
                <c:ext xmlns:c15="http://schemas.microsoft.com/office/drawing/2012/chart" uri="{CE6537A1-D6FC-4f65-9D91-7224C49458BB}"/>
                <c:ext xmlns:c16="http://schemas.microsoft.com/office/drawing/2014/chart" uri="{C3380CC4-5D6E-409C-BE32-E72D297353CC}">
                  <c16:uniqueId val="{00000009-99E9-4125-A685-342E6AD41611}"/>
                </c:ext>
              </c:extLst>
            </c:dLbl>
            <c:dLbl>
              <c:idx val="9"/>
              <c:delete val="1"/>
              <c:extLst>
                <c:ext xmlns:c15="http://schemas.microsoft.com/office/drawing/2012/chart" uri="{CE6537A1-D6FC-4f65-9D91-7224C49458BB}"/>
                <c:ext xmlns:c16="http://schemas.microsoft.com/office/drawing/2014/chart" uri="{C3380CC4-5D6E-409C-BE32-E72D297353CC}">
                  <c16:uniqueId val="{0000000A-99E9-4125-A685-342E6AD41611}"/>
                </c:ext>
              </c:extLst>
            </c:dLbl>
            <c:dLbl>
              <c:idx val="10"/>
              <c:delete val="1"/>
              <c:extLst>
                <c:ext xmlns:c15="http://schemas.microsoft.com/office/drawing/2012/chart" uri="{CE6537A1-D6FC-4f65-9D91-7224C49458BB}"/>
                <c:ext xmlns:c16="http://schemas.microsoft.com/office/drawing/2014/chart" uri="{C3380CC4-5D6E-409C-BE32-E72D297353CC}">
                  <c16:uniqueId val="{0000000B-99E9-4125-A685-342E6AD41611}"/>
                </c:ext>
              </c:extLst>
            </c:dLbl>
            <c:dLbl>
              <c:idx val="11"/>
              <c:delete val="1"/>
              <c:extLst>
                <c:ext xmlns:c15="http://schemas.microsoft.com/office/drawing/2012/chart" uri="{CE6537A1-D6FC-4f65-9D91-7224C49458BB}"/>
                <c:ext xmlns:c16="http://schemas.microsoft.com/office/drawing/2014/chart" uri="{C3380CC4-5D6E-409C-BE32-E72D297353CC}">
                  <c16:uniqueId val="{0000000C-99E9-4125-A685-342E6AD41611}"/>
                </c:ext>
              </c:extLst>
            </c:dLbl>
            <c:dLbl>
              <c:idx val="12"/>
              <c:delete val="1"/>
              <c:extLst>
                <c:ext xmlns:c15="http://schemas.microsoft.com/office/drawing/2012/chart" uri="{CE6537A1-D6FC-4f65-9D91-7224C49458BB}"/>
                <c:ext xmlns:c16="http://schemas.microsoft.com/office/drawing/2014/chart" uri="{C3380CC4-5D6E-409C-BE32-E72D297353CC}">
                  <c16:uniqueId val="{0000000D-99E9-4125-A685-342E6AD4161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Graphique3!$A$4:$A$16</c:f>
              <c:strCache>
                <c:ptCount val="13"/>
                <c:pt idx="0">
                  <c:v>Ensemble</c:v>
                </c:pt>
                <c:pt idx="1">
                  <c:v>Vieillesse</c:v>
                </c:pt>
                <c:pt idx="2">
                  <c:v>Invalidité</c:v>
                </c:pt>
                <c:pt idx="4">
                  <c:v>FPT</c:v>
                </c:pt>
                <c:pt idx="5">
                  <c:v>FPH</c:v>
                </c:pt>
                <c:pt idx="7">
                  <c:v>Sédentaires</c:v>
                </c:pt>
                <c:pt idx="8">
                  <c:v>Actives</c:v>
                </c:pt>
                <c:pt idx="10">
                  <c:v>Cat. A</c:v>
                </c:pt>
                <c:pt idx="11">
                  <c:v>Cat. B</c:v>
                </c:pt>
                <c:pt idx="12">
                  <c:v>Cat. C</c:v>
                </c:pt>
              </c:strCache>
            </c:strRef>
          </c:cat>
          <c:val>
            <c:numRef>
              <c:f>Graphique3!$C$4:$C$16</c:f>
              <c:numCache>
                <c:formatCode>General</c:formatCode>
                <c:ptCount val="13"/>
                <c:pt idx="0">
                  <c:v>23.155954459155399</c:v>
                </c:pt>
                <c:pt idx="1">
                  <c:v>23.155954459155399</c:v>
                </c:pt>
                <c:pt idx="2">
                  <c:v>23.155954459155399</c:v>
                </c:pt>
                <c:pt idx="3">
                  <c:v>23.155954459155399</c:v>
                </c:pt>
                <c:pt idx="4">
                  <c:v>23.155954459155399</c:v>
                </c:pt>
                <c:pt idx="5">
                  <c:v>23.155954459155399</c:v>
                </c:pt>
                <c:pt idx="6">
                  <c:v>23.155954459155399</c:v>
                </c:pt>
                <c:pt idx="7">
                  <c:v>23.155954459155399</c:v>
                </c:pt>
                <c:pt idx="8">
                  <c:v>23.155954459155399</c:v>
                </c:pt>
                <c:pt idx="9">
                  <c:v>23.155954459155399</c:v>
                </c:pt>
                <c:pt idx="10">
                  <c:v>23.155954459155399</c:v>
                </c:pt>
                <c:pt idx="11">
                  <c:v>23.155954459155399</c:v>
                </c:pt>
                <c:pt idx="12">
                  <c:v>23.155954459155399</c:v>
                </c:pt>
              </c:numCache>
            </c:numRef>
          </c:val>
          <c:smooth val="0"/>
          <c:extLst>
            <c:ext xmlns:c16="http://schemas.microsoft.com/office/drawing/2014/chart" uri="{C3380CC4-5D6E-409C-BE32-E72D297353CC}">
              <c16:uniqueId val="{0000000E-99E9-4125-A685-342E6AD41611}"/>
            </c:ext>
          </c:extLst>
        </c:ser>
        <c:dLbls>
          <c:showLegendKey val="0"/>
          <c:showVal val="1"/>
          <c:showCatName val="0"/>
          <c:showSerName val="0"/>
          <c:showPercent val="0"/>
          <c:showBubbleSize val="0"/>
        </c:dLbls>
        <c:marker val="1"/>
        <c:smooth val="0"/>
        <c:axId val="868745400"/>
        <c:axId val="868744744"/>
      </c:lineChart>
      <c:catAx>
        <c:axId val="868700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68701448"/>
        <c:crosses val="autoZero"/>
        <c:auto val="1"/>
        <c:lblAlgn val="ctr"/>
        <c:lblOffset val="100"/>
        <c:noMultiLvlLbl val="0"/>
      </c:catAx>
      <c:valAx>
        <c:axId val="868701448"/>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68700136"/>
        <c:crosses val="autoZero"/>
        <c:crossBetween val="between"/>
      </c:valAx>
      <c:valAx>
        <c:axId val="868744744"/>
        <c:scaling>
          <c:orientation val="minMax"/>
          <c:max val="26"/>
          <c:min val="14"/>
        </c:scaling>
        <c:delete val="1"/>
        <c:axPos val="r"/>
        <c:numFmt formatCode="General" sourceLinked="1"/>
        <c:majorTickMark val="out"/>
        <c:minorTickMark val="none"/>
        <c:tickLblPos val="nextTo"/>
        <c:crossAx val="868745400"/>
        <c:crosses val="max"/>
        <c:crossBetween val="between"/>
      </c:valAx>
      <c:catAx>
        <c:axId val="868745400"/>
        <c:scaling>
          <c:orientation val="minMax"/>
        </c:scaling>
        <c:delete val="1"/>
        <c:axPos val="b"/>
        <c:numFmt formatCode="General" sourceLinked="1"/>
        <c:majorTickMark val="out"/>
        <c:minorTickMark val="none"/>
        <c:tickLblPos val="nextTo"/>
        <c:crossAx val="8687447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fr-FR"/>
              <a:t>Hommes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Graphique3!$D$3</c:f>
              <c:strCache>
                <c:ptCount val="1"/>
                <c:pt idx="0">
                  <c:v>Affiliés à la CNRACL</c:v>
                </c:pt>
              </c:strCache>
            </c:strRef>
          </c:tx>
          <c:spPr>
            <a:solidFill>
              <a:schemeClr val="accent1"/>
            </a:solidFill>
            <a:ln>
              <a:noFill/>
            </a:ln>
            <a:effectLst/>
          </c:spPr>
          <c:invertIfNegative val="0"/>
          <c:dLbls>
            <c:dLbl>
              <c:idx val="12"/>
              <c:layout>
                <c:manualLayout>
                  <c:x val="-1.0185067526415994E-16"/>
                  <c:y val="-2.31481481481481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AE-40F1-ADCE-6B84180CFE2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accent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Graphique3!$A$4:$A$16</c:f>
              <c:strCache>
                <c:ptCount val="13"/>
                <c:pt idx="0">
                  <c:v>Ensemble</c:v>
                </c:pt>
                <c:pt idx="1">
                  <c:v>Vieillesse</c:v>
                </c:pt>
                <c:pt idx="2">
                  <c:v>Invalidité</c:v>
                </c:pt>
                <c:pt idx="4">
                  <c:v>FPT</c:v>
                </c:pt>
                <c:pt idx="5">
                  <c:v>FPH</c:v>
                </c:pt>
                <c:pt idx="7">
                  <c:v>Sédentaires</c:v>
                </c:pt>
                <c:pt idx="8">
                  <c:v>Actives</c:v>
                </c:pt>
                <c:pt idx="10">
                  <c:v>Cat. A</c:v>
                </c:pt>
                <c:pt idx="11">
                  <c:v>Cat. B</c:v>
                </c:pt>
                <c:pt idx="12">
                  <c:v>Cat. C</c:v>
                </c:pt>
              </c:strCache>
            </c:strRef>
          </c:cat>
          <c:val>
            <c:numRef>
              <c:f>Graphique3!$D$4:$D$16</c:f>
              <c:numCache>
                <c:formatCode>General</c:formatCode>
                <c:ptCount val="13"/>
                <c:pt idx="0">
                  <c:v>18.744196261306499</c:v>
                </c:pt>
                <c:pt idx="1">
                  <c:v>19.182865302998799</c:v>
                </c:pt>
                <c:pt idx="2">
                  <c:v>14.2108091506724</c:v>
                </c:pt>
                <c:pt idx="4">
                  <c:v>18.589111568691401</c:v>
                </c:pt>
                <c:pt idx="5">
                  <c:v>19.1364787694345</c:v>
                </c:pt>
                <c:pt idx="7">
                  <c:v>18.721346947960502</c:v>
                </c:pt>
                <c:pt idx="8">
                  <c:v>18.817413406316899</c:v>
                </c:pt>
                <c:pt idx="10">
                  <c:v>20.994506535668201</c:v>
                </c:pt>
                <c:pt idx="11">
                  <c:v>20.117583713609999</c:v>
                </c:pt>
                <c:pt idx="12">
                  <c:v>18.0657605468624</c:v>
                </c:pt>
              </c:numCache>
            </c:numRef>
          </c:val>
          <c:extLst>
            <c:ext xmlns:c16="http://schemas.microsoft.com/office/drawing/2014/chart" uri="{C3380CC4-5D6E-409C-BE32-E72D297353CC}">
              <c16:uniqueId val="{00000001-44AE-40F1-ADCE-6B84180CFE2E}"/>
            </c:ext>
          </c:extLst>
        </c:ser>
        <c:dLbls>
          <c:dLblPos val="outEnd"/>
          <c:showLegendKey val="0"/>
          <c:showVal val="1"/>
          <c:showCatName val="0"/>
          <c:showSerName val="0"/>
          <c:showPercent val="0"/>
          <c:showBubbleSize val="0"/>
        </c:dLbls>
        <c:gapWidth val="15"/>
        <c:axId val="868700136"/>
        <c:axId val="868701448"/>
      </c:barChart>
      <c:lineChart>
        <c:grouping val="standard"/>
        <c:varyColors val="0"/>
        <c:ser>
          <c:idx val="1"/>
          <c:order val="1"/>
          <c:tx>
            <c:strRef>
              <c:f>Graphique3!$E$3</c:f>
              <c:strCache>
                <c:ptCount val="1"/>
                <c:pt idx="0">
                  <c:v>Population générale</c:v>
                </c:pt>
              </c:strCache>
            </c:strRef>
          </c:tx>
          <c:spPr>
            <a:ln w="28575" cap="rnd">
              <a:solidFill>
                <a:schemeClr val="tx1">
                  <a:lumMod val="65000"/>
                  <a:lumOff val="35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44AE-40F1-ADCE-6B84180CFE2E}"/>
                </c:ext>
              </c:extLst>
            </c:dLbl>
            <c:dLbl>
              <c:idx val="1"/>
              <c:delete val="1"/>
              <c:extLst>
                <c:ext xmlns:c15="http://schemas.microsoft.com/office/drawing/2012/chart" uri="{CE6537A1-D6FC-4f65-9D91-7224C49458BB}"/>
                <c:ext xmlns:c16="http://schemas.microsoft.com/office/drawing/2014/chart" uri="{C3380CC4-5D6E-409C-BE32-E72D297353CC}">
                  <c16:uniqueId val="{00000003-44AE-40F1-ADCE-6B84180CFE2E}"/>
                </c:ext>
              </c:extLst>
            </c:dLbl>
            <c:dLbl>
              <c:idx val="2"/>
              <c:delete val="1"/>
              <c:extLst>
                <c:ext xmlns:c15="http://schemas.microsoft.com/office/drawing/2012/chart" uri="{CE6537A1-D6FC-4f65-9D91-7224C49458BB}"/>
                <c:ext xmlns:c16="http://schemas.microsoft.com/office/drawing/2014/chart" uri="{C3380CC4-5D6E-409C-BE32-E72D297353CC}">
                  <c16:uniqueId val="{00000004-44AE-40F1-ADCE-6B84180CFE2E}"/>
                </c:ext>
              </c:extLst>
            </c:dLbl>
            <c:dLbl>
              <c:idx val="3"/>
              <c:delete val="1"/>
              <c:extLst>
                <c:ext xmlns:c15="http://schemas.microsoft.com/office/drawing/2012/chart" uri="{CE6537A1-D6FC-4f65-9D91-7224C49458BB}"/>
                <c:ext xmlns:c16="http://schemas.microsoft.com/office/drawing/2014/chart" uri="{C3380CC4-5D6E-409C-BE32-E72D297353CC}">
                  <c16:uniqueId val="{00000005-44AE-40F1-ADCE-6B84180CFE2E}"/>
                </c:ext>
              </c:extLst>
            </c:dLbl>
            <c:dLbl>
              <c:idx val="4"/>
              <c:delete val="1"/>
              <c:extLst>
                <c:ext xmlns:c15="http://schemas.microsoft.com/office/drawing/2012/chart" uri="{CE6537A1-D6FC-4f65-9D91-7224C49458BB}"/>
                <c:ext xmlns:c16="http://schemas.microsoft.com/office/drawing/2014/chart" uri="{C3380CC4-5D6E-409C-BE32-E72D297353CC}">
                  <c16:uniqueId val="{00000006-44AE-40F1-ADCE-6B84180CFE2E}"/>
                </c:ext>
              </c:extLst>
            </c:dLbl>
            <c:dLbl>
              <c:idx val="5"/>
              <c:delete val="1"/>
              <c:extLst>
                <c:ext xmlns:c15="http://schemas.microsoft.com/office/drawing/2012/chart" uri="{CE6537A1-D6FC-4f65-9D91-7224C49458BB}"/>
                <c:ext xmlns:c16="http://schemas.microsoft.com/office/drawing/2014/chart" uri="{C3380CC4-5D6E-409C-BE32-E72D297353CC}">
                  <c16:uniqueId val="{00000007-44AE-40F1-ADCE-6B84180CFE2E}"/>
                </c:ext>
              </c:extLst>
            </c:dLbl>
            <c:dLbl>
              <c:idx val="6"/>
              <c:delete val="1"/>
              <c:extLst>
                <c:ext xmlns:c15="http://schemas.microsoft.com/office/drawing/2012/chart" uri="{CE6537A1-D6FC-4f65-9D91-7224C49458BB}"/>
                <c:ext xmlns:c16="http://schemas.microsoft.com/office/drawing/2014/chart" uri="{C3380CC4-5D6E-409C-BE32-E72D297353CC}">
                  <c16:uniqueId val="{00000008-44AE-40F1-ADCE-6B84180CFE2E}"/>
                </c:ext>
              </c:extLst>
            </c:dLbl>
            <c:dLbl>
              <c:idx val="7"/>
              <c:delete val="1"/>
              <c:extLst>
                <c:ext xmlns:c15="http://schemas.microsoft.com/office/drawing/2012/chart" uri="{CE6537A1-D6FC-4f65-9D91-7224C49458BB}"/>
                <c:ext xmlns:c16="http://schemas.microsoft.com/office/drawing/2014/chart" uri="{C3380CC4-5D6E-409C-BE32-E72D297353CC}">
                  <c16:uniqueId val="{00000009-44AE-40F1-ADCE-6B84180CFE2E}"/>
                </c:ext>
              </c:extLst>
            </c:dLbl>
            <c:dLbl>
              <c:idx val="8"/>
              <c:delete val="1"/>
              <c:extLst>
                <c:ext xmlns:c15="http://schemas.microsoft.com/office/drawing/2012/chart" uri="{CE6537A1-D6FC-4f65-9D91-7224C49458BB}"/>
                <c:ext xmlns:c16="http://schemas.microsoft.com/office/drawing/2014/chart" uri="{C3380CC4-5D6E-409C-BE32-E72D297353CC}">
                  <c16:uniqueId val="{0000000A-44AE-40F1-ADCE-6B84180CFE2E}"/>
                </c:ext>
              </c:extLst>
            </c:dLbl>
            <c:dLbl>
              <c:idx val="9"/>
              <c:delete val="1"/>
              <c:extLst>
                <c:ext xmlns:c15="http://schemas.microsoft.com/office/drawing/2012/chart" uri="{CE6537A1-D6FC-4f65-9D91-7224C49458BB}"/>
                <c:ext xmlns:c16="http://schemas.microsoft.com/office/drawing/2014/chart" uri="{C3380CC4-5D6E-409C-BE32-E72D297353CC}">
                  <c16:uniqueId val="{0000000B-44AE-40F1-ADCE-6B84180CFE2E}"/>
                </c:ext>
              </c:extLst>
            </c:dLbl>
            <c:dLbl>
              <c:idx val="10"/>
              <c:delete val="1"/>
              <c:extLst>
                <c:ext xmlns:c15="http://schemas.microsoft.com/office/drawing/2012/chart" uri="{CE6537A1-D6FC-4f65-9D91-7224C49458BB}"/>
                <c:ext xmlns:c16="http://schemas.microsoft.com/office/drawing/2014/chart" uri="{C3380CC4-5D6E-409C-BE32-E72D297353CC}">
                  <c16:uniqueId val="{0000000C-44AE-40F1-ADCE-6B84180CFE2E}"/>
                </c:ext>
              </c:extLst>
            </c:dLbl>
            <c:dLbl>
              <c:idx val="11"/>
              <c:layout>
                <c:manualLayout>
                  <c:x val="-0.6430555555555556"/>
                  <c:y val="-5.324092300962379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7.9333333333333339E-2"/>
                      <c:h val="0.15013888888888888"/>
                    </c:manualLayout>
                  </c15:layout>
                </c:ext>
                <c:ext xmlns:c16="http://schemas.microsoft.com/office/drawing/2014/chart" uri="{C3380CC4-5D6E-409C-BE32-E72D297353CC}">
                  <c16:uniqueId val="{0000000D-44AE-40F1-ADCE-6B84180CFE2E}"/>
                </c:ext>
              </c:extLst>
            </c:dLbl>
            <c:dLbl>
              <c:idx val="12"/>
              <c:delete val="1"/>
              <c:extLst>
                <c:ext xmlns:c15="http://schemas.microsoft.com/office/drawing/2012/chart" uri="{CE6537A1-D6FC-4f65-9D91-7224C49458BB}"/>
                <c:ext xmlns:c16="http://schemas.microsoft.com/office/drawing/2014/chart" uri="{C3380CC4-5D6E-409C-BE32-E72D297353CC}">
                  <c16:uniqueId val="{0000000E-44AE-40F1-ADCE-6B84180CFE2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Graphique3!$A$4:$A$16</c:f>
              <c:strCache>
                <c:ptCount val="13"/>
                <c:pt idx="0">
                  <c:v>Ensemble</c:v>
                </c:pt>
                <c:pt idx="1">
                  <c:v>Vieillesse</c:v>
                </c:pt>
                <c:pt idx="2">
                  <c:v>Invalidité</c:v>
                </c:pt>
                <c:pt idx="4">
                  <c:v>FPT</c:v>
                </c:pt>
                <c:pt idx="5">
                  <c:v>FPH</c:v>
                </c:pt>
                <c:pt idx="7">
                  <c:v>Sédentaires</c:v>
                </c:pt>
                <c:pt idx="8">
                  <c:v>Actives</c:v>
                </c:pt>
                <c:pt idx="10">
                  <c:v>Cat. A</c:v>
                </c:pt>
                <c:pt idx="11">
                  <c:v>Cat. B</c:v>
                </c:pt>
                <c:pt idx="12">
                  <c:v>Cat. C</c:v>
                </c:pt>
              </c:strCache>
            </c:strRef>
          </c:cat>
          <c:val>
            <c:numRef>
              <c:f>Graphique3!$E$4:$E$16</c:f>
              <c:numCache>
                <c:formatCode>General</c:formatCode>
                <c:ptCount val="13"/>
                <c:pt idx="0">
                  <c:v>19.250412870937701</c:v>
                </c:pt>
                <c:pt idx="1">
                  <c:v>19.250412870937701</c:v>
                </c:pt>
                <c:pt idx="2">
                  <c:v>19.250412870937701</c:v>
                </c:pt>
                <c:pt idx="3">
                  <c:v>19.250412870937701</c:v>
                </c:pt>
                <c:pt idx="4">
                  <c:v>19.250412870937701</c:v>
                </c:pt>
                <c:pt idx="5">
                  <c:v>19.250412870937701</c:v>
                </c:pt>
                <c:pt idx="6">
                  <c:v>19.250412870937701</c:v>
                </c:pt>
                <c:pt idx="7">
                  <c:v>19.250412870937701</c:v>
                </c:pt>
                <c:pt idx="8">
                  <c:v>19.250412870937701</c:v>
                </c:pt>
                <c:pt idx="9">
                  <c:v>19.250412870937701</c:v>
                </c:pt>
                <c:pt idx="10">
                  <c:v>19.250412870937701</c:v>
                </c:pt>
                <c:pt idx="11">
                  <c:v>19.250412870937701</c:v>
                </c:pt>
                <c:pt idx="12">
                  <c:v>19.250412870937701</c:v>
                </c:pt>
              </c:numCache>
            </c:numRef>
          </c:val>
          <c:smooth val="0"/>
          <c:extLst>
            <c:ext xmlns:c16="http://schemas.microsoft.com/office/drawing/2014/chart" uri="{C3380CC4-5D6E-409C-BE32-E72D297353CC}">
              <c16:uniqueId val="{0000000F-44AE-40F1-ADCE-6B84180CFE2E}"/>
            </c:ext>
          </c:extLst>
        </c:ser>
        <c:dLbls>
          <c:showLegendKey val="0"/>
          <c:showVal val="1"/>
          <c:showCatName val="0"/>
          <c:showSerName val="0"/>
          <c:showPercent val="0"/>
          <c:showBubbleSize val="0"/>
        </c:dLbls>
        <c:marker val="1"/>
        <c:smooth val="0"/>
        <c:axId val="868745400"/>
        <c:axId val="868744744"/>
      </c:lineChart>
      <c:catAx>
        <c:axId val="868700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68701448"/>
        <c:crosses val="autoZero"/>
        <c:auto val="1"/>
        <c:lblAlgn val="ctr"/>
        <c:lblOffset val="100"/>
        <c:noMultiLvlLbl val="0"/>
      </c:catAx>
      <c:valAx>
        <c:axId val="868701448"/>
        <c:scaling>
          <c:orientation val="minMax"/>
          <c:max val="26"/>
          <c:min val="1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68700136"/>
        <c:crosses val="autoZero"/>
        <c:crossBetween val="between"/>
      </c:valAx>
      <c:valAx>
        <c:axId val="868744744"/>
        <c:scaling>
          <c:orientation val="minMax"/>
          <c:max val="26"/>
          <c:min val="14"/>
        </c:scaling>
        <c:delete val="1"/>
        <c:axPos val="r"/>
        <c:numFmt formatCode="General" sourceLinked="1"/>
        <c:majorTickMark val="out"/>
        <c:minorTickMark val="none"/>
        <c:tickLblPos val="nextTo"/>
        <c:crossAx val="868745400"/>
        <c:crosses val="max"/>
        <c:crossBetween val="between"/>
      </c:valAx>
      <c:catAx>
        <c:axId val="868745400"/>
        <c:scaling>
          <c:orientation val="minMax"/>
        </c:scaling>
        <c:delete val="1"/>
        <c:axPos val="b"/>
        <c:numFmt formatCode="General" sourceLinked="1"/>
        <c:majorTickMark val="out"/>
        <c:minorTickMark val="none"/>
        <c:tickLblPos val="nextTo"/>
        <c:crossAx val="8687447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Graphique4!$B$3</c:f>
              <c:strCache>
                <c:ptCount val="1"/>
                <c:pt idx="0">
                  <c:v>CNRACL-Femmes</c:v>
                </c:pt>
              </c:strCache>
            </c:strRef>
          </c:tx>
          <c:spPr>
            <a:ln w="28575" cap="rnd">
              <a:solidFill>
                <a:schemeClr val="accent2"/>
              </a:solidFill>
              <a:round/>
            </a:ln>
            <a:effectLst/>
          </c:spPr>
          <c:marker>
            <c:symbol val="none"/>
          </c:marker>
          <c:cat>
            <c:numRef>
              <c:f>Graphique4!$A$4:$A$64</c:f>
              <c:numCache>
                <c:formatCode>General</c:formatCode>
                <c:ptCount val="6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numCache>
            </c:numRef>
          </c:cat>
          <c:val>
            <c:numRef>
              <c:f>Graphique4!$B$4:$B$64</c:f>
              <c:numCache>
                <c:formatCode>General</c:formatCode>
                <c:ptCount val="61"/>
                <c:pt idx="0">
                  <c:v>0.30451315713009303</c:v>
                </c:pt>
                <c:pt idx="1">
                  <c:v>0.346906184470752</c:v>
                </c:pt>
                <c:pt idx="2">
                  <c:v>0.44676557760681102</c:v>
                </c:pt>
                <c:pt idx="3">
                  <c:v>0.46673039116995602</c:v>
                </c:pt>
                <c:pt idx="4">
                  <c:v>0.55178691249524503</c:v>
                </c:pt>
                <c:pt idx="5">
                  <c:v>0.59925681554273702</c:v>
                </c:pt>
                <c:pt idx="6">
                  <c:v>0.70413314460915399</c:v>
                </c:pt>
                <c:pt idx="7">
                  <c:v>0.765262801199595</c:v>
                </c:pt>
                <c:pt idx="8">
                  <c:v>0.870910697094884</c:v>
                </c:pt>
                <c:pt idx="9">
                  <c:v>0.97749651526901604</c:v>
                </c:pt>
                <c:pt idx="10">
                  <c:v>1.0266628962424298</c:v>
                </c:pt>
                <c:pt idx="11">
                  <c:v>1.2059806942440501</c:v>
                </c:pt>
                <c:pt idx="12">
                  <c:v>1.30625156274</c:v>
                </c:pt>
                <c:pt idx="13">
                  <c:v>1.3888671855938299</c:v>
                </c:pt>
                <c:pt idx="14">
                  <c:v>1.5225378602520301</c:v>
                </c:pt>
                <c:pt idx="15">
                  <c:v>1.7184508230287898</c:v>
                </c:pt>
                <c:pt idx="16">
                  <c:v>1.8687680112254901</c:v>
                </c:pt>
                <c:pt idx="17">
                  <c:v>2.0255585334080197</c:v>
                </c:pt>
                <c:pt idx="18">
                  <c:v>2.2280206773594999</c:v>
                </c:pt>
                <c:pt idx="19">
                  <c:v>2.4140105056416101</c:v>
                </c:pt>
                <c:pt idx="20">
                  <c:v>2.6172375093292599</c:v>
                </c:pt>
                <c:pt idx="21">
                  <c:v>2.8820318564437399</c:v>
                </c:pt>
                <c:pt idx="22">
                  <c:v>3.2504224081764499</c:v>
                </c:pt>
                <c:pt idx="23">
                  <c:v>3.7176387093589303</c:v>
                </c:pt>
                <c:pt idx="24">
                  <c:v>4.2113278355380199</c:v>
                </c:pt>
                <c:pt idx="25">
                  <c:v>4.6775030716111097</c:v>
                </c:pt>
                <c:pt idx="26">
                  <c:v>5.20519048648005</c:v>
                </c:pt>
                <c:pt idx="27">
                  <c:v>5.4930565060843399</c:v>
                </c:pt>
                <c:pt idx="28">
                  <c:v>6.0366636801650904</c:v>
                </c:pt>
                <c:pt idx="29">
                  <c:v>6.6389413787997196</c:v>
                </c:pt>
                <c:pt idx="30">
                  <c:v>7.7062298528480797</c:v>
                </c:pt>
                <c:pt idx="31">
                  <c:v>8.4156560852620697</c:v>
                </c:pt>
                <c:pt idx="32">
                  <c:v>9.515194322013981</c:v>
                </c:pt>
                <c:pt idx="33">
                  <c:v>10.634948400273499</c:v>
                </c:pt>
                <c:pt idx="34">
                  <c:v>12.015622797624999</c:v>
                </c:pt>
                <c:pt idx="35">
                  <c:v>13.2884524777777</c:v>
                </c:pt>
                <c:pt idx="36">
                  <c:v>15.507937002065699</c:v>
                </c:pt>
                <c:pt idx="37">
                  <c:v>17.8853632701782</c:v>
                </c:pt>
                <c:pt idx="38">
                  <c:v>20.683521077319199</c:v>
                </c:pt>
                <c:pt idx="39">
                  <c:v>23.349632382872102</c:v>
                </c:pt>
                <c:pt idx="40">
                  <c:v>25.973145379783702</c:v>
                </c:pt>
                <c:pt idx="41">
                  <c:v>28.274500274207501</c:v>
                </c:pt>
                <c:pt idx="42">
                  <c:v>31.549427863569999</c:v>
                </c:pt>
                <c:pt idx="43">
                  <c:v>35.940732608607902</c:v>
                </c:pt>
                <c:pt idx="44">
                  <c:v>41.260327065338103</c:v>
                </c:pt>
                <c:pt idx="45">
                  <c:v>47.905900679716702</c:v>
                </c:pt>
                <c:pt idx="46">
                  <c:v>56.5619922905382</c:v>
                </c:pt>
                <c:pt idx="47">
                  <c:v>66.003312436027201</c:v>
                </c:pt>
                <c:pt idx="48">
                  <c:v>78.769051473485305</c:v>
                </c:pt>
                <c:pt idx="49">
                  <c:v>89.738145138644413</c:v>
                </c:pt>
                <c:pt idx="50">
                  <c:v>106.86288994018899</c:v>
                </c:pt>
                <c:pt idx="51">
                  <c:v>120.17506644720901</c:v>
                </c:pt>
                <c:pt idx="52">
                  <c:v>138.11725957804799</c:v>
                </c:pt>
                <c:pt idx="53">
                  <c:v>156.73040073779802</c:v>
                </c:pt>
                <c:pt idx="54">
                  <c:v>177.70147726723002</c:v>
                </c:pt>
                <c:pt idx="55">
                  <c:v>199.39282484340302</c:v>
                </c:pt>
                <c:pt idx="56">
                  <c:v>220.88498297956198</c:v>
                </c:pt>
                <c:pt idx="57">
                  <c:v>241.89542856803999</c:v>
                </c:pt>
                <c:pt idx="58">
                  <c:v>268.01469284985802</c:v>
                </c:pt>
                <c:pt idx="59">
                  <c:v>298.899402804597</c:v>
                </c:pt>
                <c:pt idx="60">
                  <c:v>312.02142415480898</c:v>
                </c:pt>
              </c:numCache>
            </c:numRef>
          </c:val>
          <c:smooth val="0"/>
          <c:extLst>
            <c:ext xmlns:c16="http://schemas.microsoft.com/office/drawing/2014/chart" uri="{C3380CC4-5D6E-409C-BE32-E72D297353CC}">
              <c16:uniqueId val="{00000000-6DA5-4792-B132-45EA87C55AE6}"/>
            </c:ext>
          </c:extLst>
        </c:ser>
        <c:ser>
          <c:idx val="1"/>
          <c:order val="1"/>
          <c:tx>
            <c:strRef>
              <c:f>Graphique4!$C$3</c:f>
              <c:strCache>
                <c:ptCount val="1"/>
                <c:pt idx="0">
                  <c:v>CNRACL-Hommes</c:v>
                </c:pt>
              </c:strCache>
            </c:strRef>
          </c:tx>
          <c:spPr>
            <a:ln w="28575" cap="rnd">
              <a:solidFill>
                <a:schemeClr val="accent1"/>
              </a:solidFill>
              <a:round/>
            </a:ln>
            <a:effectLst/>
          </c:spPr>
          <c:marker>
            <c:symbol val="none"/>
          </c:marker>
          <c:cat>
            <c:numRef>
              <c:f>Graphique4!$A$4:$A$64</c:f>
              <c:numCache>
                <c:formatCode>General</c:formatCode>
                <c:ptCount val="6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numCache>
            </c:numRef>
          </c:cat>
          <c:val>
            <c:numRef>
              <c:f>Graphique4!$C$4:$C$64</c:f>
              <c:numCache>
                <c:formatCode>General</c:formatCode>
                <c:ptCount val="61"/>
                <c:pt idx="0">
                  <c:v>0.63187198168901404</c:v>
                </c:pt>
                <c:pt idx="1">
                  <c:v>0.71736263891986096</c:v>
                </c:pt>
                <c:pt idx="2">
                  <c:v>0.827168643069642</c:v>
                </c:pt>
                <c:pt idx="3">
                  <c:v>0.90300989260450004</c:v>
                </c:pt>
                <c:pt idx="4">
                  <c:v>0.98932669171092291</c:v>
                </c:pt>
                <c:pt idx="5">
                  <c:v>1.06791492733682</c:v>
                </c:pt>
                <c:pt idx="6">
                  <c:v>1.17947790314443</c:v>
                </c:pt>
                <c:pt idx="7">
                  <c:v>1.3557448531767999</c:v>
                </c:pt>
                <c:pt idx="8">
                  <c:v>1.41512460256576</c:v>
                </c:pt>
                <c:pt idx="9">
                  <c:v>1.6513967489813999</c:v>
                </c:pt>
                <c:pt idx="10">
                  <c:v>1.82028260158614</c:v>
                </c:pt>
                <c:pt idx="11">
                  <c:v>2.0150755438968599</c:v>
                </c:pt>
                <c:pt idx="12">
                  <c:v>2.30606286548243</c:v>
                </c:pt>
                <c:pt idx="13">
                  <c:v>2.7066553763959402</c:v>
                </c:pt>
                <c:pt idx="14">
                  <c:v>3.2513235167558796</c:v>
                </c:pt>
                <c:pt idx="15">
                  <c:v>3.80006373631623</c:v>
                </c:pt>
                <c:pt idx="16">
                  <c:v>4.3867935723226505</c:v>
                </c:pt>
                <c:pt idx="17">
                  <c:v>4.9077192593430796</c:v>
                </c:pt>
                <c:pt idx="18">
                  <c:v>5.6254773588234599</c:v>
                </c:pt>
                <c:pt idx="19">
                  <c:v>6.6190536180821304</c:v>
                </c:pt>
                <c:pt idx="20">
                  <c:v>7.2175984234722499</c:v>
                </c:pt>
                <c:pt idx="21">
                  <c:v>8.24839582981018</c:v>
                </c:pt>
                <c:pt idx="22">
                  <c:v>9.419232037497391</c:v>
                </c:pt>
                <c:pt idx="23">
                  <c:v>10.266962084582699</c:v>
                </c:pt>
                <c:pt idx="24">
                  <c:v>11.241055991885201</c:v>
                </c:pt>
                <c:pt idx="25">
                  <c:v>11.9680979164948</c:v>
                </c:pt>
                <c:pt idx="26">
                  <c:v>13.4337180965617</c:v>
                </c:pt>
                <c:pt idx="27">
                  <c:v>14.262623902978799</c:v>
                </c:pt>
                <c:pt idx="28">
                  <c:v>15.697040967468798</c:v>
                </c:pt>
                <c:pt idx="29">
                  <c:v>16.839732640779598</c:v>
                </c:pt>
                <c:pt idx="30">
                  <c:v>18.973235550905898</c:v>
                </c:pt>
                <c:pt idx="31">
                  <c:v>20.201138670621802</c:v>
                </c:pt>
                <c:pt idx="32">
                  <c:v>22.846263994306</c:v>
                </c:pt>
                <c:pt idx="33">
                  <c:v>24.400144380046299</c:v>
                </c:pt>
                <c:pt idx="34">
                  <c:v>27.620714316255199</c:v>
                </c:pt>
                <c:pt idx="35">
                  <c:v>30.801850268941802</c:v>
                </c:pt>
                <c:pt idx="36">
                  <c:v>33.677204260433804</c:v>
                </c:pt>
                <c:pt idx="37">
                  <c:v>36.238677188133202</c:v>
                </c:pt>
                <c:pt idx="38">
                  <c:v>38.190279347208495</c:v>
                </c:pt>
                <c:pt idx="39">
                  <c:v>41.167686236395696</c:v>
                </c:pt>
                <c:pt idx="40">
                  <c:v>45.3421209407663</c:v>
                </c:pt>
                <c:pt idx="41">
                  <c:v>49.840908895084901</c:v>
                </c:pt>
                <c:pt idx="42">
                  <c:v>58.085816520288105</c:v>
                </c:pt>
                <c:pt idx="43">
                  <c:v>65.795151147803409</c:v>
                </c:pt>
                <c:pt idx="44">
                  <c:v>74.13041986350099</c:v>
                </c:pt>
                <c:pt idx="45">
                  <c:v>84.174345271505999</c:v>
                </c:pt>
                <c:pt idx="46">
                  <c:v>94.777542169576208</c:v>
                </c:pt>
                <c:pt idx="47">
                  <c:v>108.4872809985</c:v>
                </c:pt>
                <c:pt idx="48">
                  <c:v>126.42320268840901</c:v>
                </c:pt>
                <c:pt idx="49">
                  <c:v>139.04408931813299</c:v>
                </c:pt>
                <c:pt idx="50">
                  <c:v>157.17139291100398</c:v>
                </c:pt>
                <c:pt idx="51">
                  <c:v>177.22514407382999</c:v>
                </c:pt>
                <c:pt idx="52">
                  <c:v>191.492507852693</c:v>
                </c:pt>
                <c:pt idx="53">
                  <c:v>215.444569814636</c:v>
                </c:pt>
                <c:pt idx="54">
                  <c:v>236.792262315133</c:v>
                </c:pt>
                <c:pt idx="55">
                  <c:v>266.51084991637197</c:v>
                </c:pt>
                <c:pt idx="56">
                  <c:v>284.80097606743999</c:v>
                </c:pt>
                <c:pt idx="57">
                  <c:v>303.90033369077503</c:v>
                </c:pt>
                <c:pt idx="58">
                  <c:v>327.35285192979302</c:v>
                </c:pt>
                <c:pt idx="59">
                  <c:v>356.815560820602</c:v>
                </c:pt>
                <c:pt idx="60">
                  <c:v>336.69258147082297</c:v>
                </c:pt>
              </c:numCache>
            </c:numRef>
          </c:val>
          <c:smooth val="0"/>
          <c:extLst>
            <c:ext xmlns:c16="http://schemas.microsoft.com/office/drawing/2014/chart" uri="{C3380CC4-5D6E-409C-BE32-E72D297353CC}">
              <c16:uniqueId val="{00000001-6DA5-4792-B132-45EA87C55AE6}"/>
            </c:ext>
          </c:extLst>
        </c:ser>
        <c:ser>
          <c:idx val="2"/>
          <c:order val="2"/>
          <c:tx>
            <c:strRef>
              <c:f>Graphique4!$D$3</c:f>
              <c:strCache>
                <c:ptCount val="1"/>
                <c:pt idx="0">
                  <c:v>Population générale-Femmes</c:v>
                </c:pt>
              </c:strCache>
            </c:strRef>
          </c:tx>
          <c:spPr>
            <a:ln w="28575" cap="rnd">
              <a:solidFill>
                <a:schemeClr val="accent2"/>
              </a:solidFill>
              <a:prstDash val="dash"/>
              <a:round/>
            </a:ln>
            <a:effectLst/>
          </c:spPr>
          <c:marker>
            <c:symbol val="none"/>
          </c:marker>
          <c:cat>
            <c:numRef>
              <c:f>Graphique4!$A$4:$A$64</c:f>
              <c:numCache>
                <c:formatCode>General</c:formatCode>
                <c:ptCount val="6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numCache>
            </c:numRef>
          </c:cat>
          <c:val>
            <c:numRef>
              <c:f>Graphique4!$D$4:$D$64</c:f>
              <c:numCache>
                <c:formatCode>General</c:formatCode>
                <c:ptCount val="61"/>
                <c:pt idx="0">
                  <c:v>0.65599802474395497</c:v>
                </c:pt>
                <c:pt idx="1">
                  <c:v>0.70223416789578297</c:v>
                </c:pt>
                <c:pt idx="2">
                  <c:v>0.880479693034949</c:v>
                </c:pt>
                <c:pt idx="3">
                  <c:v>0.90283108580332494</c:v>
                </c:pt>
                <c:pt idx="4">
                  <c:v>1.0520983939772199</c:v>
                </c:pt>
                <c:pt idx="5">
                  <c:v>1.1287402832499198</c:v>
                </c:pt>
                <c:pt idx="6">
                  <c:v>1.3119876720244901</c:v>
                </c:pt>
                <c:pt idx="7">
                  <c:v>1.4119069363474399</c:v>
                </c:pt>
                <c:pt idx="8">
                  <c:v>1.59231805781305</c:v>
                </c:pt>
                <c:pt idx="9">
                  <c:v>1.77187055575231</c:v>
                </c:pt>
                <c:pt idx="10">
                  <c:v>1.8462582573733102</c:v>
                </c:pt>
                <c:pt idx="11">
                  <c:v>2.1521022204989899</c:v>
                </c:pt>
                <c:pt idx="12">
                  <c:v>2.3135626910318501</c:v>
                </c:pt>
                <c:pt idx="13">
                  <c:v>2.44248421445397</c:v>
                </c:pt>
                <c:pt idx="14">
                  <c:v>2.6593175431379299</c:v>
                </c:pt>
                <c:pt idx="15">
                  <c:v>2.9810712087378901</c:v>
                </c:pt>
                <c:pt idx="16">
                  <c:v>3.2199181669578101</c:v>
                </c:pt>
                <c:pt idx="17">
                  <c:v>3.4669093278509902</c:v>
                </c:pt>
                <c:pt idx="18">
                  <c:v>3.7882633779396295</c:v>
                </c:pt>
                <c:pt idx="19">
                  <c:v>4.0505562633962509</c:v>
                </c:pt>
                <c:pt idx="20">
                  <c:v>4.4244621751182303</c:v>
                </c:pt>
                <c:pt idx="21">
                  <c:v>4.6304987172267102</c:v>
                </c:pt>
                <c:pt idx="22">
                  <c:v>5.0796819717935398</c:v>
                </c:pt>
                <c:pt idx="23">
                  <c:v>5.1371009321712409</c:v>
                </c:pt>
                <c:pt idx="24">
                  <c:v>5.6098192205202899</c:v>
                </c:pt>
                <c:pt idx="25">
                  <c:v>5.9402220849139908</c:v>
                </c:pt>
                <c:pt idx="26">
                  <c:v>6.5210057929441092</c:v>
                </c:pt>
                <c:pt idx="27">
                  <c:v>6.7162197411740898</c:v>
                </c:pt>
                <c:pt idx="28">
                  <c:v>7.2087221238261598</c:v>
                </c:pt>
                <c:pt idx="29">
                  <c:v>7.7447503460484306</c:v>
                </c:pt>
                <c:pt idx="30">
                  <c:v>8.7781291596864914</c:v>
                </c:pt>
                <c:pt idx="31">
                  <c:v>9.3586081537263102</c:v>
                </c:pt>
                <c:pt idx="32">
                  <c:v>10.3306562824009</c:v>
                </c:pt>
                <c:pt idx="33">
                  <c:v>11.271157567902701</c:v>
                </c:pt>
                <c:pt idx="34">
                  <c:v>12.429611317126801</c:v>
                </c:pt>
                <c:pt idx="35">
                  <c:v>13.418544084059299</c:v>
                </c:pt>
                <c:pt idx="36">
                  <c:v>15.282354277923</c:v>
                </c:pt>
                <c:pt idx="37">
                  <c:v>16.818341796973201</c:v>
                </c:pt>
                <c:pt idx="38">
                  <c:v>19.206372915110801</c:v>
                </c:pt>
                <c:pt idx="39">
                  <c:v>21.2249897917517</c:v>
                </c:pt>
                <c:pt idx="40">
                  <c:v>24.760739158850903</c:v>
                </c:pt>
                <c:pt idx="41">
                  <c:v>28.2189085485956</c:v>
                </c:pt>
                <c:pt idx="42">
                  <c:v>32.327949665953206</c:v>
                </c:pt>
                <c:pt idx="43">
                  <c:v>36.984118737119204</c:v>
                </c:pt>
                <c:pt idx="44">
                  <c:v>43.112098375857201</c:v>
                </c:pt>
                <c:pt idx="45">
                  <c:v>49.709163263749794</c:v>
                </c:pt>
                <c:pt idx="46">
                  <c:v>58.270880851526002</c:v>
                </c:pt>
                <c:pt idx="47">
                  <c:v>67.501397544462591</c:v>
                </c:pt>
                <c:pt idx="48">
                  <c:v>79.96089931573799</c:v>
                </c:pt>
                <c:pt idx="49">
                  <c:v>90.437341953145804</c:v>
                </c:pt>
                <c:pt idx="50">
                  <c:v>106.94354504245601</c:v>
                </c:pt>
                <c:pt idx="51">
                  <c:v>119.482122340274</c:v>
                </c:pt>
                <c:pt idx="52">
                  <c:v>136.519985211739</c:v>
                </c:pt>
                <c:pt idx="53">
                  <c:v>154.12839944014101</c:v>
                </c:pt>
                <c:pt idx="54">
                  <c:v>174.00969012884698</c:v>
                </c:pt>
                <c:pt idx="55">
                  <c:v>194.59450716527002</c:v>
                </c:pt>
                <c:pt idx="56">
                  <c:v>215.034789757575</c:v>
                </c:pt>
                <c:pt idx="57">
                  <c:v>235.09620439491098</c:v>
                </c:pt>
                <c:pt idx="58">
                  <c:v>260.25581931320602</c:v>
                </c:pt>
                <c:pt idx="59">
                  <c:v>290.19079685746402</c:v>
                </c:pt>
                <c:pt idx="60">
                  <c:v>302.89033522289901</c:v>
                </c:pt>
              </c:numCache>
            </c:numRef>
          </c:val>
          <c:smooth val="0"/>
          <c:extLst>
            <c:ext xmlns:c16="http://schemas.microsoft.com/office/drawing/2014/chart" uri="{C3380CC4-5D6E-409C-BE32-E72D297353CC}">
              <c16:uniqueId val="{00000002-6DA5-4792-B132-45EA87C55AE6}"/>
            </c:ext>
          </c:extLst>
        </c:ser>
        <c:ser>
          <c:idx val="3"/>
          <c:order val="3"/>
          <c:tx>
            <c:strRef>
              <c:f>Graphique4!$E$3</c:f>
              <c:strCache>
                <c:ptCount val="1"/>
                <c:pt idx="0">
                  <c:v>Population générale-Hommes</c:v>
                </c:pt>
              </c:strCache>
            </c:strRef>
          </c:tx>
          <c:spPr>
            <a:ln w="28575" cap="rnd">
              <a:solidFill>
                <a:schemeClr val="accent1"/>
              </a:solidFill>
              <a:prstDash val="dash"/>
              <a:round/>
            </a:ln>
            <a:effectLst/>
          </c:spPr>
          <c:marker>
            <c:symbol val="none"/>
          </c:marker>
          <c:cat>
            <c:numRef>
              <c:f>Graphique4!$A$4:$A$64</c:f>
              <c:numCache>
                <c:formatCode>General</c:formatCode>
                <c:ptCount val="6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numCache>
            </c:numRef>
          </c:cat>
          <c:val>
            <c:numRef>
              <c:f>Graphique4!$E$4:$E$64</c:f>
              <c:numCache>
                <c:formatCode>General</c:formatCode>
                <c:ptCount val="61"/>
                <c:pt idx="0">
                  <c:v>1.3552670210512401</c:v>
                </c:pt>
                <c:pt idx="1">
                  <c:v>1.4997953669033299</c:v>
                </c:pt>
                <c:pt idx="2">
                  <c:v>1.7103140278876898</c:v>
                </c:pt>
                <c:pt idx="3">
                  <c:v>1.85238392233536</c:v>
                </c:pt>
                <c:pt idx="4">
                  <c:v>2.0165481453648804</c:v>
                </c:pt>
                <c:pt idx="5">
                  <c:v>2.1648137664837002</c:v>
                </c:pt>
                <c:pt idx="6">
                  <c:v>2.3790625149097999</c:v>
                </c:pt>
                <c:pt idx="7">
                  <c:v>2.7214088233627902</c:v>
                </c:pt>
                <c:pt idx="8">
                  <c:v>2.8276933553715997</c:v>
                </c:pt>
                <c:pt idx="9">
                  <c:v>3.28482076080022</c:v>
                </c:pt>
                <c:pt idx="10">
                  <c:v>3.6169311853596899</c:v>
                </c:pt>
                <c:pt idx="11">
                  <c:v>3.9220531251754895</c:v>
                </c:pt>
                <c:pt idx="12">
                  <c:v>4.3248459820677096</c:v>
                </c:pt>
                <c:pt idx="13">
                  <c:v>4.7875363279998302</c:v>
                </c:pt>
                <c:pt idx="14">
                  <c:v>5.2861937590711205</c:v>
                </c:pt>
                <c:pt idx="15">
                  <c:v>5.5697148517504109</c:v>
                </c:pt>
                <c:pt idx="16">
                  <c:v>6.2874757993270807</c:v>
                </c:pt>
                <c:pt idx="17">
                  <c:v>6.8204518430440002</c:v>
                </c:pt>
                <c:pt idx="18">
                  <c:v>7.56276761851848</c:v>
                </c:pt>
                <c:pt idx="19">
                  <c:v>8.6060321021002899</c:v>
                </c:pt>
                <c:pt idx="20">
                  <c:v>9.0823610660843599</c:v>
                </c:pt>
                <c:pt idx="21">
                  <c:v>10.054547242754101</c:v>
                </c:pt>
                <c:pt idx="22">
                  <c:v>11.1240715535929</c:v>
                </c:pt>
                <c:pt idx="23">
                  <c:v>11.758169110818999</c:v>
                </c:pt>
                <c:pt idx="24">
                  <c:v>12.5007069791668</c:v>
                </c:pt>
                <c:pt idx="25">
                  <c:v>12.942977171329002</c:v>
                </c:pt>
                <c:pt idx="26">
                  <c:v>14.141446593415999</c:v>
                </c:pt>
                <c:pt idx="27">
                  <c:v>14.628593383514502</c:v>
                </c:pt>
                <c:pt idx="28">
                  <c:v>15.7033765315709</c:v>
                </c:pt>
                <c:pt idx="29">
                  <c:v>16.446272699909702</c:v>
                </c:pt>
                <c:pt idx="30">
                  <c:v>18.100094345711799</c:v>
                </c:pt>
                <c:pt idx="31">
                  <c:v>18.836977838503202</c:v>
                </c:pt>
                <c:pt idx="32">
                  <c:v>20.837208566012201</c:v>
                </c:pt>
                <c:pt idx="33">
                  <c:v>21.780449802997101</c:v>
                </c:pt>
                <c:pt idx="34">
                  <c:v>23.845627806023799</c:v>
                </c:pt>
                <c:pt idx="35">
                  <c:v>26.219629315072901</c:v>
                </c:pt>
                <c:pt idx="36">
                  <c:v>28.4954608531689</c:v>
                </c:pt>
                <c:pt idx="37">
                  <c:v>31.834454582879498</c:v>
                </c:pt>
                <c:pt idx="38">
                  <c:v>34.410628378015097</c:v>
                </c:pt>
                <c:pt idx="39">
                  <c:v>39.0646994002215</c:v>
                </c:pt>
                <c:pt idx="40">
                  <c:v>42.589332069253501</c:v>
                </c:pt>
                <c:pt idx="41">
                  <c:v>47.497958980631502</c:v>
                </c:pt>
                <c:pt idx="42">
                  <c:v>55.120133217032702</c:v>
                </c:pt>
                <c:pt idx="43">
                  <c:v>62.182561960950402</c:v>
                </c:pt>
                <c:pt idx="44">
                  <c:v>69.802135107010102</c:v>
                </c:pt>
                <c:pt idx="45">
                  <c:v>79.005512190273791</c:v>
                </c:pt>
                <c:pt idx="46">
                  <c:v>88.718130826726707</c:v>
                </c:pt>
                <c:pt idx="47">
                  <c:v>101.345240248674</c:v>
                </c:pt>
                <c:pt idx="48">
                  <c:v>117.949216627293</c:v>
                </c:pt>
                <c:pt idx="49">
                  <c:v>129.61967522082199</c:v>
                </c:pt>
                <c:pt idx="50">
                  <c:v>146.53455959040502</c:v>
                </c:pt>
                <c:pt idx="51">
                  <c:v>165.37071304614599</c:v>
                </c:pt>
                <c:pt idx="52">
                  <c:v>178.89458955223901</c:v>
                </c:pt>
                <c:pt idx="53">
                  <c:v>201.68471720818297</c:v>
                </c:pt>
                <c:pt idx="54">
                  <c:v>222.17909404960599</c:v>
                </c:pt>
                <c:pt idx="55">
                  <c:v>250.78500064876101</c:v>
                </c:pt>
                <c:pt idx="56">
                  <c:v>268.65872535163896</c:v>
                </c:pt>
                <c:pt idx="57">
                  <c:v>287.36796411517901</c:v>
                </c:pt>
                <c:pt idx="58">
                  <c:v>310.29716655148599</c:v>
                </c:pt>
                <c:pt idx="59">
                  <c:v>339.06437425029998</c:v>
                </c:pt>
                <c:pt idx="60">
                  <c:v>320</c:v>
                </c:pt>
              </c:numCache>
            </c:numRef>
          </c:val>
          <c:smooth val="0"/>
          <c:extLst>
            <c:ext xmlns:c16="http://schemas.microsoft.com/office/drawing/2014/chart" uri="{C3380CC4-5D6E-409C-BE32-E72D297353CC}">
              <c16:uniqueId val="{00000003-6DA5-4792-B132-45EA87C55AE6}"/>
            </c:ext>
          </c:extLst>
        </c:ser>
        <c:dLbls>
          <c:showLegendKey val="0"/>
          <c:showVal val="0"/>
          <c:showCatName val="0"/>
          <c:showSerName val="0"/>
          <c:showPercent val="0"/>
          <c:showBubbleSize val="0"/>
        </c:dLbls>
        <c:smooth val="0"/>
        <c:axId val="1007876848"/>
        <c:axId val="1007881440"/>
      </c:lineChart>
      <c:catAx>
        <c:axId val="1007876848"/>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07881440"/>
        <c:crosses val="autoZero"/>
        <c:auto val="1"/>
        <c:lblAlgn val="ctr"/>
        <c:lblOffset val="100"/>
        <c:tickLblSkip val="5"/>
        <c:tickMarkSkip val="5"/>
        <c:noMultiLvlLbl val="0"/>
      </c:catAx>
      <c:valAx>
        <c:axId val="1007881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078768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Femmes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Graphique5!$H$4</c:f>
              <c:strCache>
                <c:ptCount val="1"/>
                <c:pt idx="0">
                  <c:v>Non-invalides</c:v>
                </c:pt>
              </c:strCache>
            </c:strRef>
          </c:tx>
          <c:spPr>
            <a:ln w="28575" cap="rnd">
              <a:solidFill>
                <a:schemeClr val="accent4"/>
              </a:solidFill>
              <a:round/>
            </a:ln>
            <a:effectLst/>
          </c:spPr>
          <c:marker>
            <c:symbol val="none"/>
          </c:marker>
          <c:cat>
            <c:numRef>
              <c:f>Graphique5!$A$6:$A$76</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Graphique5!$H$6:$H$76</c:f>
              <c:numCache>
                <c:formatCode>General</c:formatCode>
                <c:ptCount val="71"/>
                <c:pt idx="0">
                  <c:v>0.99967685877565649</c:v>
                </c:pt>
                <c:pt idx="1">
                  <c:v>0.9993305741394628</c:v>
                </c:pt>
                <c:pt idx="2">
                  <c:v>0.99889616227699185</c:v>
                </c:pt>
                <c:pt idx="3">
                  <c:v>0.99845057959447914</c:v>
                </c:pt>
                <c:pt idx="4">
                  <c:v>0.99793116445780938</c:v>
                </c:pt>
                <c:pt idx="5">
                  <c:v>0.99737377679825479</c:v>
                </c:pt>
                <c:pt idx="6">
                  <c:v>0.99672572283000604</c:v>
                </c:pt>
                <c:pt idx="7">
                  <c:v>0.99602816476774125</c:v>
                </c:pt>
                <c:pt idx="8">
                  <c:v>0.99524128500348286</c:v>
                </c:pt>
                <c:pt idx="9">
                  <c:v>0.9943654731377326</c:v>
                </c:pt>
                <c:pt idx="10">
                  <c:v>0.99345274077804158</c:v>
                </c:pt>
                <c:pt idx="11">
                  <c:v>0.99238851616207768</c:v>
                </c:pt>
                <c:pt idx="12">
                  <c:v>0.99124422254210542</c:v>
                </c:pt>
                <c:pt idx="13">
                  <c:v>0.99003595721155757</c:v>
                </c:pt>
                <c:pt idx="14">
                  <c:v>0.98872015531127377</c:v>
                </c:pt>
                <c:pt idx="15">
                  <c:v>0.98724477909640662</c:v>
                </c:pt>
                <c:pt idx="16">
                  <c:v>0.98565086725883955</c:v>
                </c:pt>
                <c:pt idx="17">
                  <c:v>0.98393434820615167</c:v>
                </c:pt>
                <c:pt idx="18">
                  <c:v>0.98205829630119612</c:v>
                </c:pt>
                <c:pt idx="19">
                  <c:v>0.98005197720064119</c:v>
                </c:pt>
                <c:pt idx="20">
                  <c:v>0.97787671452761971</c:v>
                </c:pt>
                <c:pt idx="21">
                  <c:v>0.975558813128933</c:v>
                </c:pt>
                <c:pt idx="22">
                  <c:v>0.97300181779670469</c:v>
                </c:pt>
                <c:pt idx="23">
                  <c:v>0.97011134921271014</c:v>
                </c:pt>
                <c:pt idx="24">
                  <c:v>0.96672617988850673</c:v>
                </c:pt>
                <c:pt idx="25">
                  <c:v>0.96287780513302634</c:v>
                </c:pt>
                <c:pt idx="26">
                  <c:v>0.95859053768082458</c:v>
                </c:pt>
                <c:pt idx="27">
                  <c:v>0.95401110007959711</c:v>
                </c:pt>
                <c:pt idx="28">
                  <c:v>0.94899371756418549</c:v>
                </c:pt>
                <c:pt idx="29">
                  <c:v>0.9434947978227618</c:v>
                </c:pt>
                <c:pt idx="30">
                  <c:v>0.93713639214881062</c:v>
                </c:pt>
                <c:pt idx="31">
                  <c:v>0.93022527978167313</c:v>
                </c:pt>
                <c:pt idx="32">
                  <c:v>0.92245195318884032</c:v>
                </c:pt>
                <c:pt idx="33">
                  <c:v>0.91381657664281968</c:v>
                </c:pt>
                <c:pt idx="34">
                  <c:v>0.90412762981635231</c:v>
                </c:pt>
                <c:pt idx="35">
                  <c:v>0.89349841198149882</c:v>
                </c:pt>
                <c:pt idx="36">
                  <c:v>0.88120479417669495</c:v>
                </c:pt>
                <c:pt idx="37">
                  <c:v>0.86748557367205603</c:v>
                </c:pt>
                <c:pt idx="38">
                  <c:v>0.85161822573093537</c:v>
                </c:pt>
                <c:pt idx="39">
                  <c:v>0.83326912283728172</c:v>
                </c:pt>
                <c:pt idx="40">
                  <c:v>0.81213347011490145</c:v>
                </c:pt>
                <c:pt idx="41">
                  <c:v>0.78855656360488968</c:v>
                </c:pt>
                <c:pt idx="42">
                  <c:v>0.76290890582897408</c:v>
                </c:pt>
                <c:pt idx="43">
                  <c:v>0.73570782367694243</c:v>
                </c:pt>
                <c:pt idx="44">
                  <c:v>0.7061515280018773</c:v>
                </c:pt>
                <c:pt idx="45">
                  <c:v>0.67346317494245578</c:v>
                </c:pt>
                <c:pt idx="46">
                  <c:v>0.63735667185395883</c:v>
                </c:pt>
                <c:pt idx="47">
                  <c:v>0.59734509416140724</c:v>
                </c:pt>
                <c:pt idx="48">
                  <c:v>0.55242023878396662</c:v>
                </c:pt>
                <c:pt idx="49">
                  <c:v>0.50489645528410831</c:v>
                </c:pt>
                <c:pt idx="50">
                  <c:v>0.4529436558495103</c:v>
                </c:pt>
                <c:pt idx="51">
                  <c:v>0.40029694313484471</c:v>
                </c:pt>
                <c:pt idx="52">
                  <c:v>0.34658049360870474</c:v>
                </c:pt>
                <c:pt idx="53">
                  <c:v>0.29356960550500466</c:v>
                </c:pt>
                <c:pt idx="54">
                  <c:v>0.24244091930024583</c:v>
                </c:pt>
                <c:pt idx="55">
                  <c:v>0.19487486645966531</c:v>
                </c:pt>
                <c:pt idx="56">
                  <c:v>0.15237037728306893</c:v>
                </c:pt>
                <c:pt idx="57">
                  <c:v>0.1158653859028369</c:v>
                </c:pt>
                <c:pt idx="58">
                  <c:v>8.5030557083137948E-2</c:v>
                </c:pt>
                <c:pt idx="59">
                  <c:v>5.9741406135142144E-2</c:v>
                </c:pt>
                <c:pt idx="60">
                  <c:v>4.1165175949658163E-2</c:v>
                </c:pt>
                <c:pt idx="61">
                  <c:v>2.7196930109953266E-2</c:v>
                </c:pt>
                <c:pt idx="62">
                  <c:v>1.741568824265699E-2</c:v>
                </c:pt>
                <c:pt idx="63">
                  <c:v>1.0588518086927083E-2</c:v>
                </c:pt>
                <c:pt idx="64">
                  <c:v>6.3427320047311012E-3</c:v>
                </c:pt>
                <c:pt idx="65">
                  <c:v>3.8933257979985531E-3</c:v>
                </c:pt>
                <c:pt idx="66">
                  <c:v>2.3897891978455882E-3</c:v>
                </c:pt>
                <c:pt idx="67">
                  <c:v>1.4668958708920648E-3</c:v>
                </c:pt>
                <c:pt idx="68">
                  <c:v>9.0041379846755366E-4</c:v>
                </c:pt>
                <c:pt idx="69">
                  <c:v>5.5269888295651662E-4</c:v>
                </c:pt>
                <c:pt idx="70">
                  <c:v>3.3926437846704003E-4</c:v>
                </c:pt>
              </c:numCache>
            </c:numRef>
          </c:val>
          <c:smooth val="0"/>
          <c:extLst>
            <c:ext xmlns:c16="http://schemas.microsoft.com/office/drawing/2014/chart" uri="{C3380CC4-5D6E-409C-BE32-E72D297353CC}">
              <c16:uniqueId val="{00000000-15B5-4472-ABD6-6815BBD19A5D}"/>
            </c:ext>
          </c:extLst>
        </c:ser>
        <c:ser>
          <c:idx val="1"/>
          <c:order val="1"/>
          <c:tx>
            <c:strRef>
              <c:f>Graphique5!$I$4</c:f>
              <c:strCache>
                <c:ptCount val="1"/>
                <c:pt idx="0">
                  <c:v>Invalides</c:v>
                </c:pt>
              </c:strCache>
            </c:strRef>
          </c:tx>
          <c:spPr>
            <a:ln w="28575" cap="rnd">
              <a:solidFill>
                <a:schemeClr val="accent2"/>
              </a:solidFill>
              <a:prstDash val="dash"/>
              <a:round/>
            </a:ln>
            <a:effectLst/>
          </c:spPr>
          <c:marker>
            <c:symbol val="none"/>
          </c:marker>
          <c:cat>
            <c:numRef>
              <c:f>Graphique5!$A$6:$A$76</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Graphique5!$I$6:$I$76</c:f>
              <c:numCache>
                <c:formatCode>General</c:formatCode>
                <c:ptCount val="71"/>
                <c:pt idx="0">
                  <c:v>0.99920019488022138</c:v>
                </c:pt>
                <c:pt idx="1">
                  <c:v>0.99789513089718151</c:v>
                </c:pt>
                <c:pt idx="2">
                  <c:v>0.99591271875287735</c:v>
                </c:pt>
                <c:pt idx="3">
                  <c:v>0.99359524575744818</c:v>
                </c:pt>
                <c:pt idx="4">
                  <c:v>0.99061454722899822</c:v>
                </c:pt>
                <c:pt idx="5">
                  <c:v>0.98714645916409949</c:v>
                </c:pt>
                <c:pt idx="6">
                  <c:v>0.98284919585094088</c:v>
                </c:pt>
                <c:pt idx="7">
                  <c:v>0.97778592225619176</c:v>
                </c:pt>
                <c:pt idx="8">
                  <c:v>0.9721876897080115</c:v>
                </c:pt>
                <c:pt idx="9">
                  <c:v>0.9663610409468768</c:v>
                </c:pt>
                <c:pt idx="10">
                  <c:v>0.96070082310464866</c:v>
                </c:pt>
                <c:pt idx="11">
                  <c:v>0.95506988269495341</c:v>
                </c:pt>
                <c:pt idx="12">
                  <c:v>0.94933688643198777</c:v>
                </c:pt>
                <c:pt idx="13">
                  <c:v>0.94336606533103429</c:v>
                </c:pt>
                <c:pt idx="14">
                  <c:v>0.93701613707734999</c:v>
                </c:pt>
                <c:pt idx="15">
                  <c:v>0.93006675979376707</c:v>
                </c:pt>
                <c:pt idx="16">
                  <c:v>0.92274299944048011</c:v>
                </c:pt>
                <c:pt idx="17">
                  <c:v>0.9150505047965638</c:v>
                </c:pt>
                <c:pt idx="18">
                  <c:v>0.90685416021646992</c:v>
                </c:pt>
                <c:pt idx="19">
                  <c:v>0.89831253821993862</c:v>
                </c:pt>
                <c:pt idx="20">
                  <c:v>0.88922358021427284</c:v>
                </c:pt>
                <c:pt idx="21">
                  <c:v>0.87996120469146344</c:v>
                </c:pt>
                <c:pt idx="22">
                  <c:v>0.87007107080704482</c:v>
                </c:pt>
                <c:pt idx="23">
                  <c:v>0.86033852486058493</c:v>
                </c:pt>
                <c:pt idx="24">
                  <c:v>0.84999595883336365</c:v>
                </c:pt>
                <c:pt idx="25">
                  <c:v>0.83934800821975541</c:v>
                </c:pt>
                <c:pt idx="26">
                  <c:v>0.82799293327827184</c:v>
                </c:pt>
                <c:pt idx="27">
                  <c:v>0.81664110121026912</c:v>
                </c:pt>
                <c:pt idx="28">
                  <c:v>0.80481672083130518</c:v>
                </c:pt>
                <c:pt idx="29">
                  <c:v>0.79250082259421761</c:v>
                </c:pt>
                <c:pt idx="30">
                  <c:v>0.77899140272640099</c:v>
                </c:pt>
                <c:pt idx="31">
                  <c:v>0.76508253127899906</c:v>
                </c:pt>
                <c:pt idx="32">
                  <c:v>0.75027616233060346</c:v>
                </c:pt>
                <c:pt idx="33">
                  <c:v>0.73473021984500264</c:v>
                </c:pt>
                <c:pt idx="34">
                  <c:v>0.71826634557295521</c:v>
                </c:pt>
                <c:pt idx="35">
                  <c:v>0.70123383848829424</c:v>
                </c:pt>
                <c:pt idx="36">
                  <c:v>0.68269080487224543</c:v>
                </c:pt>
                <c:pt idx="37">
                  <c:v>0.66325465945233153</c:v>
                </c:pt>
                <c:pt idx="38">
                  <c:v>0.64218614700488375</c:v>
                </c:pt>
                <c:pt idx="39">
                  <c:v>0.6201801555260934</c:v>
                </c:pt>
                <c:pt idx="40">
                  <c:v>0.59602094007697526</c:v>
                </c:pt>
                <c:pt idx="41">
                  <c:v>0.57027476026763069</c:v>
                </c:pt>
                <c:pt idx="42">
                  <c:v>0.54285533254843188</c:v>
                </c:pt>
                <c:pt idx="43">
                  <c:v>0.51388207789088691</c:v>
                </c:pt>
                <c:pt idx="44">
                  <c:v>0.48291217807057019</c:v>
                </c:pt>
                <c:pt idx="45">
                  <c:v>0.45044926262789559</c:v>
                </c:pt>
                <c:pt idx="46">
                  <c:v>0.41615999437177326</c:v>
                </c:pt>
                <c:pt idx="47">
                  <c:v>0.38074264054395068</c:v>
                </c:pt>
                <c:pt idx="48">
                  <c:v>0.34389467754338798</c:v>
                </c:pt>
                <c:pt idx="49">
                  <c:v>0.30681842225680461</c:v>
                </c:pt>
                <c:pt idx="50">
                  <c:v>0.26924560536549619</c:v>
                </c:pt>
                <c:pt idx="51">
                  <c:v>0.23147382909376027</c:v>
                </c:pt>
                <c:pt idx="52">
                  <c:v>0.19383700818293451</c:v>
                </c:pt>
                <c:pt idx="53">
                  <c:v>0.15815171505205602</c:v>
                </c:pt>
                <c:pt idx="54">
                  <c:v>0.12577099491586008</c:v>
                </c:pt>
                <c:pt idx="55">
                  <c:v>9.7639039097956071E-2</c:v>
                </c:pt>
                <c:pt idx="56">
                  <c:v>7.3978556505264123E-2</c:v>
                </c:pt>
                <c:pt idx="57">
                  <c:v>5.4711691451554911E-2</c:v>
                </c:pt>
                <c:pt idx="58">
                  <c:v>3.9170334166486097E-2</c:v>
                </c:pt>
                <c:pt idx="59">
                  <c:v>2.692007221090063E-2</c:v>
                </c:pt>
                <c:pt idx="60">
                  <c:v>1.8212358039050112E-2</c:v>
                </c:pt>
                <c:pt idx="61">
                  <c:v>1.1836926461321203E-2</c:v>
                </c:pt>
                <c:pt idx="62">
                  <c:v>7.470648436755066E-3</c:v>
                </c:pt>
                <c:pt idx="63">
                  <c:v>4.4799115889226386E-3</c:v>
                </c:pt>
                <c:pt idx="64">
                  <c:v>2.6501085705711146E-3</c:v>
                </c:pt>
                <c:pt idx="65">
                  <c:v>1.6089066398710607E-3</c:v>
                </c:pt>
                <c:pt idx="66">
                  <c:v>9.773200279483646E-4</c:v>
                </c:pt>
                <c:pt idx="67">
                  <c:v>5.9387415351964967E-4</c:v>
                </c:pt>
                <c:pt idx="68">
                  <c:v>3.6095109941581356E-4</c:v>
                </c:pt>
                <c:pt idx="69">
                  <c:v>2.1941355628883185E-4</c:v>
                </c:pt>
                <c:pt idx="70">
                  <c:v>1.3338817745700473E-4</c:v>
                </c:pt>
              </c:numCache>
            </c:numRef>
          </c:val>
          <c:smooth val="0"/>
          <c:extLst>
            <c:ext xmlns:c16="http://schemas.microsoft.com/office/drawing/2014/chart" uri="{C3380CC4-5D6E-409C-BE32-E72D297353CC}">
              <c16:uniqueId val="{00000001-15B5-4472-ABD6-6815BBD19A5D}"/>
            </c:ext>
          </c:extLst>
        </c:ser>
        <c:ser>
          <c:idx val="2"/>
          <c:order val="2"/>
          <c:tx>
            <c:strRef>
              <c:f>Graphique5!$J$4</c:f>
              <c:strCache>
                <c:ptCount val="1"/>
                <c:pt idx="0">
                  <c:v>Population générale</c:v>
                </c:pt>
              </c:strCache>
            </c:strRef>
          </c:tx>
          <c:spPr>
            <a:ln w="28575" cap="rnd">
              <a:solidFill>
                <a:schemeClr val="accent3"/>
              </a:solidFill>
              <a:round/>
            </a:ln>
            <a:effectLst/>
          </c:spPr>
          <c:marker>
            <c:symbol val="none"/>
          </c:marker>
          <c:cat>
            <c:numRef>
              <c:f>Graphique5!$A$6:$A$76</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Graphique5!$J$6:$J$76</c:f>
              <c:numCache>
                <c:formatCode>General</c:formatCode>
                <c:ptCount val="71"/>
                <c:pt idx="0">
                  <c:v>0.99934400197525608</c:v>
                </c:pt>
                <c:pt idx="1">
                  <c:v>0.99864222847158735</c:v>
                </c:pt>
                <c:pt idx="2">
                  <c:v>0.99776294426881096</c:v>
                </c:pt>
                <c:pt idx="3">
                  <c:v>0.99686213286646241</c:v>
                </c:pt>
                <c:pt idx="4">
                  <c:v>0.9958133358174569</c:v>
                </c:pt>
                <c:pt idx="5">
                  <c:v>0.99468932119072229</c:v>
                </c:pt>
                <c:pt idx="6">
                  <c:v>0.99338430106382569</c:v>
                </c:pt>
                <c:pt idx="7">
                  <c:v>0.99198173487869501</c:v>
                </c:pt>
                <c:pt idx="8">
                  <c:v>0.99040218444922701</c:v>
                </c:pt>
                <c:pt idx="9">
                  <c:v>0.98864731998024857</c:v>
                </c:pt>
                <c:pt idx="10">
                  <c:v>0.98682202170210509</c:v>
                </c:pt>
                <c:pt idx="11">
                  <c:v>0.98469827983796265</c:v>
                </c:pt>
                <c:pt idx="12">
                  <c:v>0.98242011863580625</c:v>
                </c:pt>
                <c:pt idx="13">
                  <c:v>0.9800205730040763</c:v>
                </c:pt>
                <c:pt idx="14">
                  <c:v>0.97741438710165041</c:v>
                </c:pt>
                <c:pt idx="15">
                  <c:v>0.97450064521325541</c:v>
                </c:pt>
                <c:pt idx="16">
                  <c:v>0.97136283288202119</c:v>
                </c:pt>
                <c:pt idx="17">
                  <c:v>0.96799520601597477</c:v>
                </c:pt>
                <c:pt idx="18">
                  <c:v>0.96432818522700336</c:v>
                </c:pt>
                <c:pt idx="19">
                  <c:v>0.96042211965636259</c:v>
                </c:pt>
                <c:pt idx="20">
                  <c:v>0.95617276831579612</c:v>
                </c:pt>
                <c:pt idx="21">
                  <c:v>0.95174521153866265</c:v>
                </c:pt>
                <c:pt idx="22">
                  <c:v>0.94691064854586893</c:v>
                </c:pt>
                <c:pt idx="23">
                  <c:v>0.94204627297054111</c:v>
                </c:pt>
                <c:pt idx="24">
                  <c:v>0.93676156368181152</c:v>
                </c:pt>
                <c:pt idx="25">
                  <c:v>0.93119699195293026</c:v>
                </c:pt>
                <c:pt idx="26">
                  <c:v>0.92512465097403307</c:v>
                </c:pt>
                <c:pt idx="27">
                  <c:v>0.91891131053011443</c:v>
                </c:pt>
                <c:pt idx="28">
                  <c:v>0.91228713423606189</c:v>
                </c:pt>
                <c:pt idx="29">
                  <c:v>0.90522169813749165</c:v>
                </c:pt>
                <c:pt idx="30">
                  <c:v>0.89727554515309005</c:v>
                </c:pt>
                <c:pt idx="31">
                  <c:v>0.88887829492008108</c:v>
                </c:pt>
                <c:pt idx="32">
                  <c:v>0.87969559877837511</c:v>
                </c:pt>
                <c:pt idx="33">
                  <c:v>0.8697804110727535</c:v>
                </c:pt>
                <c:pt idx="34">
                  <c:v>0.8589693786318684</c:v>
                </c:pt>
                <c:pt idx="35">
                  <c:v>0.84744326015783966</c:v>
                </c:pt>
                <c:pt idx="36">
                  <c:v>0.83449233202566953</c:v>
                </c:pt>
                <c:pt idx="37">
                  <c:v>0.82045755475870863</c:v>
                </c:pt>
                <c:pt idx="38">
                  <c:v>0.80469954100099295</c:v>
                </c:pt>
                <c:pt idx="39">
                  <c:v>0.78761980145781962</c:v>
                </c:pt>
                <c:pt idx="40">
                  <c:v>0.76811775299757656</c:v>
                </c:pt>
                <c:pt idx="41">
                  <c:v>0.7464423083711853</c:v>
                </c:pt>
                <c:pt idx="42">
                  <c:v>0.72231135899762366</c:v>
                </c:pt>
                <c:pt idx="43">
                  <c:v>0.69559730993128566</c:v>
                </c:pt>
                <c:pt idx="44">
                  <c:v>0.6656086502755465</c:v>
                </c:pt>
                <c:pt idx="45">
                  <c:v>0.63252180120923529</c:v>
                </c:pt>
                <c:pt idx="46">
                  <c:v>0.59566419869497933</c:v>
                </c:pt>
                <c:pt idx="47">
                  <c:v>0.55545603281586575</c:v>
                </c:pt>
                <c:pt idx="48">
                  <c:v>0.51104126890155699</c:v>
                </c:pt>
                <c:pt idx="49">
                  <c:v>0.46482405491373735</c:v>
                </c:pt>
                <c:pt idx="50">
                  <c:v>0.41511412266025299</c:v>
                </c:pt>
                <c:pt idx="51">
                  <c:v>0.36551540627138512</c:v>
                </c:pt>
                <c:pt idx="52">
                  <c:v>0.31561524841255284</c:v>
                </c:pt>
                <c:pt idx="53">
                  <c:v>0.26696997533582356</c:v>
                </c:pt>
                <c:pt idx="54">
                  <c:v>0.22051461265393096</c:v>
                </c:pt>
                <c:pt idx="55">
                  <c:v>0.17760368028179885</c:v>
                </c:pt>
                <c:pt idx="56">
                  <c:v>0.13941271023223065</c:v>
                </c:pt>
                <c:pt idx="57">
                  <c:v>0.10663731121222565</c:v>
                </c:pt>
                <c:pt idx="58">
                  <c:v>7.8884330413330525E-2</c:v>
                </c:pt>
                <c:pt idx="59">
                  <c:v>5.5992823711118661E-2</c:v>
                </c:pt>
                <c:pt idx="60">
                  <c:v>3.9033138567181241E-2</c:v>
                </c:pt>
                <c:pt idx="61">
                  <c:v>2.6139679781546576E-2</c:v>
                </c:pt>
                <c:pt idx="62">
                  <c:v>1.6990791858005276E-2</c:v>
                </c:pt>
                <c:pt idx="63">
                  <c:v>1.0506673410427294E-2</c:v>
                </c:pt>
                <c:pt idx="64">
                  <c:v>6.405285269301295E-3</c:v>
                </c:pt>
                <c:pt idx="65">
                  <c:v>3.9982659791880744E-3</c:v>
                </c:pt>
                <c:pt idx="66">
                  <c:v>2.4957718771636502E-3</c:v>
                </c:pt>
                <c:pt idx="67">
                  <c:v>1.5578946711558858E-3</c:v>
                </c:pt>
                <c:pt idx="68">
                  <c:v>9.724589929966434E-4</c:v>
                </c:pt>
                <c:pt idx="69">
                  <c:v>6.0702209884214923E-4</c:v>
                </c:pt>
                <c:pt idx="70">
                  <c:v>3.7891143085351655E-4</c:v>
                </c:pt>
              </c:numCache>
            </c:numRef>
          </c:val>
          <c:smooth val="0"/>
          <c:extLst>
            <c:ext xmlns:c16="http://schemas.microsoft.com/office/drawing/2014/chart" uri="{C3380CC4-5D6E-409C-BE32-E72D297353CC}">
              <c16:uniqueId val="{00000002-15B5-4472-ABD6-6815BBD19A5D}"/>
            </c:ext>
          </c:extLst>
        </c:ser>
        <c:dLbls>
          <c:showLegendKey val="0"/>
          <c:showVal val="0"/>
          <c:showCatName val="0"/>
          <c:showSerName val="0"/>
          <c:showPercent val="0"/>
          <c:showBubbleSize val="0"/>
        </c:dLbls>
        <c:smooth val="0"/>
        <c:axId val="1047234272"/>
        <c:axId val="1047233288"/>
      </c:lineChart>
      <c:catAx>
        <c:axId val="1047234272"/>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7233288"/>
        <c:crosses val="autoZero"/>
        <c:auto val="1"/>
        <c:lblAlgn val="ctr"/>
        <c:lblOffset val="100"/>
        <c:tickLblSkip val="5"/>
        <c:tickMarkSkip val="5"/>
        <c:noMultiLvlLbl val="0"/>
      </c:catAx>
      <c:valAx>
        <c:axId val="104723328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7234272"/>
        <c:crosses val="autoZero"/>
        <c:crossBetween val="midCat"/>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Hommes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Graphique5!$K$4</c:f>
              <c:strCache>
                <c:ptCount val="1"/>
                <c:pt idx="0">
                  <c:v>Non-invalides</c:v>
                </c:pt>
              </c:strCache>
            </c:strRef>
          </c:tx>
          <c:spPr>
            <a:ln w="28575" cap="rnd">
              <a:solidFill>
                <a:schemeClr val="accent4"/>
              </a:solidFill>
              <a:round/>
            </a:ln>
            <a:effectLst/>
          </c:spPr>
          <c:marker>
            <c:symbol val="none"/>
          </c:marker>
          <c:cat>
            <c:numRef>
              <c:f>Graphique5!$A$6:$A$76</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Graphique5!$K$6:$K$76</c:f>
              <c:numCache>
                <c:formatCode>General</c:formatCode>
                <c:ptCount val="71"/>
                <c:pt idx="0">
                  <c:v>0.99940299690951073</c:v>
                </c:pt>
                <c:pt idx="1">
                  <c:v>0.99871610217731477</c:v>
                </c:pt>
                <c:pt idx="2">
                  <c:v>0.99791999781591245</c:v>
                </c:pt>
                <c:pt idx="3">
                  <c:v>0.99704812428262513</c:v>
                </c:pt>
                <c:pt idx="4">
                  <c:v>0.99609081709306979</c:v>
                </c:pt>
                <c:pt idx="5">
                  <c:v>0.99505585172704203</c:v>
                </c:pt>
                <c:pt idx="6">
                  <c:v>0.99391146200842062</c:v>
                </c:pt>
                <c:pt idx="7">
                  <c:v>0.99259493383014841</c:v>
                </c:pt>
                <c:pt idx="8">
                  <c:v>0.99122007629972875</c:v>
                </c:pt>
                <c:pt idx="9">
                  <c:v>0.98961518786796598</c:v>
                </c:pt>
                <c:pt idx="10">
                  <c:v>0.98783987280898189</c:v>
                </c:pt>
                <c:pt idx="11">
                  <c:v>0.98590647847812385</c:v>
                </c:pt>
                <c:pt idx="12">
                  <c:v>0.98376571413781444</c:v>
                </c:pt>
                <c:pt idx="13">
                  <c:v>0.98138644811656084</c:v>
                </c:pt>
                <c:pt idx="14">
                  <c:v>0.97874919936456395</c:v>
                </c:pt>
                <c:pt idx="15">
                  <c:v>0.97588371183972</c:v>
                </c:pt>
                <c:pt idx="16">
                  <c:v>0.97272692984156239</c:v>
                </c:pt>
                <c:pt idx="17">
                  <c:v>0.96910449494967155</c:v>
                </c:pt>
                <c:pt idx="18">
                  <c:v>0.9648230798800671</c:v>
                </c:pt>
                <c:pt idx="19">
                  <c:v>0.95966731151046492</c:v>
                </c:pt>
                <c:pt idx="20">
                  <c:v>0.95364915190412025</c:v>
                </c:pt>
                <c:pt idx="21">
                  <c:v>0.9467832793731118</c:v>
                </c:pt>
                <c:pt idx="22">
                  <c:v>0.93905200986577775</c:v>
                </c:pt>
                <c:pt idx="23">
                  <c:v>0.93067097043673963</c:v>
                </c:pt>
                <c:pt idx="24">
                  <c:v>0.92155142344369301</c:v>
                </c:pt>
                <c:pt idx="25">
                  <c:v>0.91191041613468404</c:v>
                </c:pt>
                <c:pt idx="26">
                  <c:v>0.90117083346915905</c:v>
                </c:pt>
                <c:pt idx="27">
                  <c:v>0.88986965590464695</c:v>
                </c:pt>
                <c:pt idx="28">
                  <c:v>0.87755041446622051</c:v>
                </c:pt>
                <c:pt idx="29">
                  <c:v>0.86447667218050217</c:v>
                </c:pt>
                <c:pt idx="30">
                  <c:v>0.84991790944970713</c:v>
                </c:pt>
                <c:pt idx="31">
                  <c:v>0.83462635179277589</c:v>
                </c:pt>
                <c:pt idx="32">
                  <c:v>0.81758227817771945</c:v>
                </c:pt>
                <c:pt idx="33">
                  <c:v>0.79968459818282367</c:v>
                </c:pt>
                <c:pt idx="34">
                  <c:v>0.78004175938647258</c:v>
                </c:pt>
                <c:pt idx="35">
                  <c:v>0.75845203871962608</c:v>
                </c:pt>
                <c:pt idx="36">
                  <c:v>0.734697419447912</c:v>
                </c:pt>
                <c:pt idx="37">
                  <c:v>0.70870705244506393</c:v>
                </c:pt>
                <c:pt idx="38">
                  <c:v>0.68107079161781636</c:v>
                </c:pt>
                <c:pt idx="39">
                  <c:v>0.65228225573381837</c:v>
                </c:pt>
                <c:pt idx="40">
                  <c:v>0.62290444554375968</c:v>
                </c:pt>
                <c:pt idx="41">
                  <c:v>0.59215578125152846</c:v>
                </c:pt>
                <c:pt idx="42">
                  <c:v>0.55933902527160884</c:v>
                </c:pt>
                <c:pt idx="43">
                  <c:v>0.52421653856202932</c:v>
                </c:pt>
                <c:pt idx="44">
                  <c:v>0.48698539218152326</c:v>
                </c:pt>
                <c:pt idx="45">
                  <c:v>0.44755313922307566</c:v>
                </c:pt>
                <c:pt idx="46">
                  <c:v>0.40657931448889645</c:v>
                </c:pt>
                <c:pt idx="47">
                  <c:v>0.36379036094518175</c:v>
                </c:pt>
                <c:pt idx="48">
                  <c:v>0.31897853652459313</c:v>
                </c:pt>
                <c:pt idx="49">
                  <c:v>0.27558194882480957</c:v>
                </c:pt>
                <c:pt idx="50">
                  <c:v>0.23302943113583161</c:v>
                </c:pt>
                <c:pt idx="51">
                  <c:v>0.19230131622374994</c:v>
                </c:pt>
                <c:pt idx="52">
                  <c:v>0.15586301597713445</c:v>
                </c:pt>
                <c:pt idx="53">
                  <c:v>0.12253473323689358</c:v>
                </c:pt>
                <c:pt idx="54">
                  <c:v>9.366257483915795E-2</c:v>
                </c:pt>
                <c:pt idx="55">
                  <c:v>6.8769896984730974E-2</c:v>
                </c:pt>
                <c:pt idx="56">
                  <c:v>4.9205720464158116E-2</c:v>
                </c:pt>
                <c:pt idx="57">
                  <c:v>3.424979634871831E-2</c:v>
                </c:pt>
                <c:pt idx="58">
                  <c:v>2.3026171724358436E-2</c:v>
                </c:pt>
                <c:pt idx="59">
                  <c:v>1.4796280544625371E-2</c:v>
                </c:pt>
                <c:pt idx="60">
                  <c:v>9.8038198403567183E-3</c:v>
                </c:pt>
                <c:pt idx="61">
                  <c:v>6.4040547523462089E-3</c:v>
                </c:pt>
                <c:pt idx="62">
                  <c:v>3.9791544865429695E-3</c:v>
                </c:pt>
                <c:pt idx="63">
                  <c:v>2.4804043347120535E-3</c:v>
                </c:pt>
                <c:pt idx="64">
                  <c:v>1.616576686828045E-3</c:v>
                </c:pt>
                <c:pt idx="65">
                  <c:v>1.2869747978634775E-3</c:v>
                </c:pt>
                <c:pt idx="66">
                  <c:v>1.0245948901644664E-3</c:v>
                </c:pt>
                <c:pt idx="67">
                  <c:v>8.1572062862713844E-4</c:v>
                </c:pt>
                <c:pt idx="68">
                  <c:v>6.494365229222877E-4</c:v>
                </c:pt>
                <c:pt idx="69">
                  <c:v>5.1705533706254301E-4</c:v>
                </c:pt>
                <c:pt idx="70">
                  <c:v>4.1166276346246667E-4</c:v>
                </c:pt>
              </c:numCache>
            </c:numRef>
          </c:val>
          <c:smooth val="0"/>
          <c:extLst>
            <c:ext xmlns:c16="http://schemas.microsoft.com/office/drawing/2014/chart" uri="{C3380CC4-5D6E-409C-BE32-E72D297353CC}">
              <c16:uniqueId val="{00000000-F1E0-4B2C-B863-29753D74E56E}"/>
            </c:ext>
          </c:extLst>
        </c:ser>
        <c:ser>
          <c:idx val="1"/>
          <c:order val="1"/>
          <c:tx>
            <c:strRef>
              <c:f>Graphique5!$L$4</c:f>
              <c:strCache>
                <c:ptCount val="1"/>
                <c:pt idx="0">
                  <c:v>Invalides</c:v>
                </c:pt>
              </c:strCache>
            </c:strRef>
          </c:tx>
          <c:spPr>
            <a:ln w="28575" cap="rnd">
              <a:solidFill>
                <a:schemeClr val="accent2"/>
              </a:solidFill>
              <a:prstDash val="dash"/>
              <a:round/>
            </a:ln>
            <a:effectLst/>
          </c:spPr>
          <c:marker>
            <c:symbol val="none"/>
          </c:marker>
          <c:cat>
            <c:numRef>
              <c:f>Graphique5!$A$6:$A$76</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Graphique5!$L$6:$L$76</c:f>
              <c:numCache>
                <c:formatCode>General</c:formatCode>
                <c:ptCount val="71"/>
                <c:pt idx="0">
                  <c:v>0.99740978037601435</c:v>
                </c:pt>
                <c:pt idx="1">
                  <c:v>0.99417644350247236</c:v>
                </c:pt>
                <c:pt idx="2">
                  <c:v>0.99031174603577898</c:v>
                </c:pt>
                <c:pt idx="3">
                  <c:v>0.98600057701452493</c:v>
                </c:pt>
                <c:pt idx="4">
                  <c:v>0.98121090323479865</c:v>
                </c:pt>
                <c:pt idx="5">
                  <c:v>0.97599345134237114</c:v>
                </c:pt>
                <c:pt idx="6">
                  <c:v>0.97019839513453543</c:v>
                </c:pt>
                <c:pt idx="7">
                  <c:v>0.96351799636660462</c:v>
                </c:pt>
                <c:pt idx="8">
                  <c:v>0.95654306069914385</c:v>
                </c:pt>
                <c:pt idx="9">
                  <c:v>0.94842008661936728</c:v>
                </c:pt>
                <c:pt idx="10">
                  <c:v>0.939475001362299</c:v>
                </c:pt>
                <c:pt idx="11">
                  <c:v>0.92979764785092944</c:v>
                </c:pt>
                <c:pt idx="12">
                  <c:v>0.91917551722470903</c:v>
                </c:pt>
                <c:pt idx="13">
                  <c:v>0.90749931875310641</c:v>
                </c:pt>
                <c:pt idx="14">
                  <c:v>0.89472981272883789</c:v>
                </c:pt>
                <c:pt idx="15">
                  <c:v>0.88143668305538347</c:v>
                </c:pt>
                <c:pt idx="16">
                  <c:v>0.8666456614316802</c:v>
                </c:pt>
                <c:pt idx="17">
                  <c:v>0.8508786076546736</c:v>
                </c:pt>
                <c:pt idx="18">
                  <c:v>0.83374770585055002</c:v>
                </c:pt>
                <c:pt idx="19">
                  <c:v>0.81471530062501851</c:v>
                </c:pt>
                <c:pt idx="20">
                  <c:v>0.79517680361517107</c:v>
                </c:pt>
                <c:pt idx="21">
                  <c:v>0.77419829099118498</c:v>
                </c:pt>
                <c:pt idx="22">
                  <c:v>0.75177825043883406</c:v>
                </c:pt>
                <c:pt idx="23">
                  <c:v>0.72897064154177094</c:v>
                </c:pt>
                <c:pt idx="24">
                  <c:v>0.70569649337451223</c:v>
                </c:pt>
                <c:pt idx="25">
                  <c:v>0.68262222590904797</c:v>
                </c:pt>
                <c:pt idx="26">
                  <c:v>0.65854177983249551</c:v>
                </c:pt>
                <c:pt idx="27">
                  <c:v>0.63482364015694825</c:v>
                </c:pt>
                <c:pt idx="28">
                  <c:v>0.61063176798226726</c:v>
                </c:pt>
                <c:pt idx="29">
                  <c:v>0.58662625996511397</c:v>
                </c:pt>
                <c:pt idx="30">
                  <c:v>0.56166874248345011</c:v>
                </c:pt>
                <c:pt idx="31">
                  <c:v>0.53722301112516269</c:v>
                </c:pt>
                <c:pt idx="32">
                  <c:v>0.51214627280401914</c:v>
                </c:pt>
                <c:pt idx="33">
                  <c:v>0.486937015895683</c:v>
                </c:pt>
                <c:pt idx="34">
                  <c:v>0.46168238242376969</c:v>
                </c:pt>
                <c:pt idx="35">
                  <c:v>0.43653733863210969</c:v>
                </c:pt>
                <c:pt idx="36">
                  <c:v>0.41169718938639932</c:v>
                </c:pt>
                <c:pt idx="37">
                  <c:v>0.38692780645803615</c:v>
                </c:pt>
                <c:pt idx="38">
                  <c:v>0.36215787699876645</c:v>
                </c:pt>
                <c:pt idx="39">
                  <c:v>0.33703629150391395</c:v>
                </c:pt>
                <c:pt idx="40">
                  <c:v>0.31232553707382926</c:v>
                </c:pt>
                <c:pt idx="41">
                  <c:v>0.28759498993775001</c:v>
                </c:pt>
                <c:pt idx="42">
                  <c:v>0.26206349988548477</c:v>
                </c:pt>
                <c:pt idx="43">
                  <c:v>0.23673351767511774</c:v>
                </c:pt>
                <c:pt idx="44">
                  <c:v>0.21179875924634556</c:v>
                </c:pt>
                <c:pt idx="45">
                  <c:v>0.18752002863905995</c:v>
                </c:pt>
                <c:pt idx="46">
                  <c:v>0.16393926719195334</c:v>
                </c:pt>
                <c:pt idx="47">
                  <c:v>0.14122760816741967</c:v>
                </c:pt>
                <c:pt idx="48">
                  <c:v>0.11964414686164127</c:v>
                </c:pt>
                <c:pt idx="49">
                  <c:v>9.9645223870633987E-2</c:v>
                </c:pt>
                <c:pt idx="50">
                  <c:v>8.1551310417018963E-2</c:v>
                </c:pt>
                <c:pt idx="51">
                  <c:v>6.5405907417392467E-2</c:v>
                </c:pt>
                <c:pt idx="52">
                  <c:v>5.1776776725338404E-2</c:v>
                </c:pt>
                <c:pt idx="53">
                  <c:v>3.9914860413271462E-2</c:v>
                </c:pt>
                <c:pt idx="54">
                  <c:v>3.0057465688554559E-2</c:v>
                </c:pt>
                <c:pt idx="55">
                  <c:v>2.1836742359210411E-2</c:v>
                </c:pt>
                <c:pt idx="56">
                  <c:v>1.5533837965705436E-2</c:v>
                </c:pt>
                <c:pt idx="57">
                  <c:v>1.0793955838562786E-2</c:v>
                </c:pt>
                <c:pt idx="58">
                  <c:v>7.2701965892768318E-3</c:v>
                </c:pt>
                <c:pt idx="59">
                  <c:v>4.695445436432028E-3</c:v>
                </c:pt>
                <c:pt idx="60">
                  <c:v>3.131625934560922E-3</c:v>
                </c:pt>
                <c:pt idx="61">
                  <c:v>2.0620702789395781E-3</c:v>
                </c:pt>
                <c:pt idx="62">
                  <c:v>1.2939747807856356E-3</c:v>
                </c:pt>
                <c:pt idx="63">
                  <c:v>8.1504346739391144E-4</c:v>
                </c:pt>
                <c:pt idx="64">
                  <c:v>5.3640738400665604E-4</c:v>
                </c:pt>
                <c:pt idx="65">
                  <c:v>4.2930350051162679E-4</c:v>
                </c:pt>
                <c:pt idx="66">
                  <c:v>3.4360669115601864E-4</c:v>
                </c:pt>
                <c:pt idx="67">
                  <c:v>2.7503062019086573E-4</c:v>
                </c:pt>
                <c:pt idx="68">
                  <c:v>2.2014989973046003E-4</c:v>
                </c:pt>
                <c:pt idx="69">
                  <c:v>1.7622621331051132E-4</c:v>
                </c:pt>
                <c:pt idx="70">
                  <c:v>1.4106988786295654E-4</c:v>
                </c:pt>
              </c:numCache>
            </c:numRef>
          </c:val>
          <c:smooth val="0"/>
          <c:extLst>
            <c:ext xmlns:c16="http://schemas.microsoft.com/office/drawing/2014/chart" uri="{C3380CC4-5D6E-409C-BE32-E72D297353CC}">
              <c16:uniqueId val="{00000001-F1E0-4B2C-B863-29753D74E56E}"/>
            </c:ext>
          </c:extLst>
        </c:ser>
        <c:ser>
          <c:idx val="2"/>
          <c:order val="2"/>
          <c:tx>
            <c:strRef>
              <c:f>Graphique5!$M$4</c:f>
              <c:strCache>
                <c:ptCount val="1"/>
                <c:pt idx="0">
                  <c:v>Population générale</c:v>
                </c:pt>
              </c:strCache>
            </c:strRef>
          </c:tx>
          <c:spPr>
            <a:ln w="28575" cap="rnd">
              <a:solidFill>
                <a:schemeClr val="accent3"/>
              </a:solidFill>
              <a:round/>
            </a:ln>
            <a:effectLst/>
          </c:spPr>
          <c:marker>
            <c:symbol val="none"/>
          </c:marker>
          <c:cat>
            <c:numRef>
              <c:f>Graphique5!$A$6:$A$76</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Graphique5!$M$6:$M$76</c:f>
              <c:numCache>
                <c:formatCode>General</c:formatCode>
                <c:ptCount val="71"/>
                <c:pt idx="0">
                  <c:v>0.99864473297894873</c:v>
                </c:pt>
                <c:pt idx="1">
                  <c:v>0.99714697023524446</c:v>
                </c:pt>
                <c:pt idx="2">
                  <c:v>0.99544153578418537</c:v>
                </c:pt>
                <c:pt idx="3">
                  <c:v>0.99359759588767393</c:v>
                </c:pt>
                <c:pt idx="4">
                  <c:v>0.99159395849844767</c:v>
                </c:pt>
                <c:pt idx="5">
                  <c:v>0.98944734224632813</c:v>
                </c:pt>
                <c:pt idx="6">
                  <c:v>0.98709338516391276</c:v>
                </c:pt>
                <c:pt idx="7">
                  <c:v>0.98440710051604463</c:v>
                </c:pt>
                <c:pt idx="8">
                  <c:v>0.98162349909893476</c:v>
                </c:pt>
                <c:pt idx="9">
                  <c:v>0.97839904184980531</c:v>
                </c:pt>
                <c:pt idx="10">
                  <c:v>0.9748602398436127</c:v>
                </c:pt>
                <c:pt idx="11">
                  <c:v>0.97103678619332479</c:v>
                </c:pt>
                <c:pt idx="12">
                  <c:v>0.96683720165011666</c:v>
                </c:pt>
                <c:pt idx="13">
                  <c:v>0.96220843342395512</c:v>
                </c:pt>
                <c:pt idx="14">
                  <c:v>0.95712201320826384</c:v>
                </c:pt>
                <c:pt idx="15">
                  <c:v>0.9517911165163605</c:v>
                </c:pt>
                <c:pt idx="16">
                  <c:v>0.9458067529052494</c:v>
                </c:pt>
                <c:pt idx="17">
                  <c:v>0.93935592349423336</c:v>
                </c:pt>
                <c:pt idx="18">
                  <c:v>0.9322517929337677</c:v>
                </c:pt>
                <c:pt idx="19">
                  <c:v>0.92422880407653907</c:v>
                </c:pt>
                <c:pt idx="20">
                  <c:v>0.91583462437024055</c:v>
                </c:pt>
                <c:pt idx="21">
                  <c:v>0.90662632187295999</c:v>
                </c:pt>
                <c:pt idx="22">
                  <c:v>0.89654094579607446</c:v>
                </c:pt>
                <c:pt idx="23">
                  <c:v>0.8859992657406307</c:v>
                </c:pt>
                <c:pt idx="24">
                  <c:v>0.87492364853585014</c:v>
                </c:pt>
                <c:pt idx="25">
                  <c:v>0.86359953172619475</c:v>
                </c:pt>
                <c:pt idx="26">
                  <c:v>0.85138698507018973</c:v>
                </c:pt>
                <c:pt idx="27">
                  <c:v>0.83893239105358153</c:v>
                </c:pt>
                <c:pt idx="28">
                  <c:v>0.82575831983233605</c:v>
                </c:pt>
                <c:pt idx="29">
                  <c:v>0.81217767332015423</c:v>
                </c:pt>
                <c:pt idx="30">
                  <c:v>0.79747718080757868</c:v>
                </c:pt>
                <c:pt idx="31">
                  <c:v>0.78245512082599422</c:v>
                </c:pt>
                <c:pt idx="32">
                  <c:v>0.76615094027979869</c:v>
                </c:pt>
                <c:pt idx="33">
                  <c:v>0.74946382818351553</c:v>
                </c:pt>
                <c:pt idx="34">
                  <c:v>0.73159239268257359</c:v>
                </c:pt>
                <c:pt idx="35">
                  <c:v>0.71241031133670918</c:v>
                </c:pt>
                <c:pt idx="36">
                  <c:v>0.69210985119862012</c:v>
                </c:pt>
                <c:pt idx="37">
                  <c:v>0.67007691157427418</c:v>
                </c:pt>
                <c:pt idx="38">
                  <c:v>0.64701914398540372</c:v>
                </c:pt>
                <c:pt idx="39">
                  <c:v>0.6217435356194253</c:v>
                </c:pt>
                <c:pt idx="40">
                  <c:v>0.59526389371901789</c:v>
                </c:pt>
                <c:pt idx="41">
                  <c:v>0.56699007371250099</c:v>
                </c:pt>
                <c:pt idx="42">
                  <c:v>0.5357375053167327</c:v>
                </c:pt>
                <c:pt idx="43">
                  <c:v>0.50242397469756994</c:v>
                </c:pt>
                <c:pt idx="44">
                  <c:v>0.46735370853472918</c:v>
                </c:pt>
                <c:pt idx="45">
                  <c:v>0.430430189417919</c:v>
                </c:pt>
                <c:pt idx="46">
                  <c:v>0.39224322756136726</c:v>
                </c:pt>
                <c:pt idx="47">
                  <c:v>0.35249124342824517</c:v>
                </c:pt>
                <c:pt idx="48">
                  <c:v>0.3109151773979032</c:v>
                </c:pt>
                <c:pt idx="49">
                  <c:v>0.27061445308236276</c:v>
                </c:pt>
                <c:pt idx="50">
                  <c:v>0.23096008338114041</c:v>
                </c:pt>
                <c:pt idx="51">
                  <c:v>0.19276604970720387</c:v>
                </c:pt>
                <c:pt idx="52">
                  <c:v>0.15828124636522714</c:v>
                </c:pt>
                <c:pt idx="53">
                  <c:v>0.12635833795269755</c:v>
                </c:pt>
                <c:pt idx="54">
                  <c:v>9.8284156900753261E-2</c:v>
                </c:pt>
                <c:pt idx="55">
                  <c:v>7.3635964548634913E-2</c:v>
                </c:pt>
                <c:pt idx="56">
                  <c:v>5.3853020172960175E-2</c:v>
                </c:pt>
                <c:pt idx="57">
                  <c:v>3.8377387404402948E-2</c:v>
                </c:pt>
                <c:pt idx="58">
                  <c:v>2.6468992833168024E-2</c:v>
                </c:pt>
                <c:pt idx="59">
                  <c:v>1.7494300341154234E-2</c:v>
                </c:pt>
                <c:pt idx="60">
                  <c:v>1.1896124231984878E-2</c:v>
                </c:pt>
                <c:pt idx="61">
                  <c:v>7.9803787088158929E-3</c:v>
                </c:pt>
                <c:pt idx="62">
                  <c:v>5.1071892291946292E-3</c:v>
                </c:pt>
                <c:pt idx="63">
                  <c:v>3.2777483112741632E-3</c:v>
                </c:pt>
                <c:pt idx="64">
                  <c:v>2.1931639505890091E-3</c:v>
                </c:pt>
                <c:pt idx="65">
                  <c:v>1.7705739297797082E-3</c:v>
                </c:pt>
                <c:pt idx="66">
                  <c:v>1.4294107104822799E-3</c:v>
                </c:pt>
                <c:pt idx="67">
                  <c:v>1.1539845610940794E-3</c:v>
                </c:pt>
                <c:pt idx="68">
                  <c:v>9.3162892755588029E-4</c:v>
                </c:pt>
                <c:pt idx="69">
                  <c:v>7.5211791207678103E-4</c:v>
                </c:pt>
                <c:pt idx="70">
                  <c:v>6.0719599503076432E-4</c:v>
                </c:pt>
              </c:numCache>
            </c:numRef>
          </c:val>
          <c:smooth val="0"/>
          <c:extLst>
            <c:ext xmlns:c16="http://schemas.microsoft.com/office/drawing/2014/chart" uri="{C3380CC4-5D6E-409C-BE32-E72D297353CC}">
              <c16:uniqueId val="{00000002-F1E0-4B2C-B863-29753D74E56E}"/>
            </c:ext>
          </c:extLst>
        </c:ser>
        <c:dLbls>
          <c:showLegendKey val="0"/>
          <c:showVal val="0"/>
          <c:showCatName val="0"/>
          <c:showSerName val="0"/>
          <c:showPercent val="0"/>
          <c:showBubbleSize val="0"/>
        </c:dLbls>
        <c:smooth val="0"/>
        <c:axId val="1047234272"/>
        <c:axId val="1047233288"/>
      </c:lineChart>
      <c:catAx>
        <c:axId val="1047234272"/>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7233288"/>
        <c:crosses val="autoZero"/>
        <c:auto val="1"/>
        <c:lblAlgn val="ctr"/>
        <c:lblOffset val="100"/>
        <c:tickLblSkip val="5"/>
        <c:tickMarkSkip val="5"/>
        <c:noMultiLvlLbl val="0"/>
      </c:catAx>
      <c:valAx>
        <c:axId val="104723328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7234272"/>
        <c:crosses val="autoZero"/>
        <c:crossBetween val="midCat"/>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Femmes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Graphique6!$J$5</c:f>
              <c:strCache>
                <c:ptCount val="1"/>
                <c:pt idx="0">
                  <c:v>A</c:v>
                </c:pt>
              </c:strCache>
            </c:strRef>
          </c:tx>
          <c:spPr>
            <a:ln w="28575" cap="rnd">
              <a:solidFill>
                <a:schemeClr val="accent4"/>
              </a:solidFill>
              <a:round/>
            </a:ln>
            <a:effectLst/>
          </c:spPr>
          <c:marker>
            <c:symbol val="none"/>
          </c:marker>
          <c:cat>
            <c:numRef>
              <c:f>Graphique6!$A$7:$A$77</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Graphique6!$J$7:$J$77</c:f>
              <c:numCache>
                <c:formatCode>General</c:formatCode>
                <c:ptCount val="71"/>
                <c:pt idx="0">
                  <c:v>0.99974373226298163</c:v>
                </c:pt>
                <c:pt idx="1">
                  <c:v>0.99948472063773663</c:v>
                </c:pt>
                <c:pt idx="2">
                  <c:v>0.99916753363581479</c:v>
                </c:pt>
                <c:pt idx="3">
                  <c:v>0.99884753359346801</c:v>
                </c:pt>
                <c:pt idx="4">
                  <c:v>0.99847915836701306</c:v>
                </c:pt>
                <c:pt idx="5">
                  <c:v>0.99808796279211176</c:v>
                </c:pt>
                <c:pt idx="6">
                  <c:v>0.99763723703468377</c:v>
                </c:pt>
                <c:pt idx="7">
                  <c:v>0.99715598041958053</c:v>
                </c:pt>
                <c:pt idx="8">
                  <c:v>0.99661700848696622</c:v>
                </c:pt>
                <c:pt idx="9">
                  <c:v>0.9960211109174385</c:v>
                </c:pt>
                <c:pt idx="10">
                  <c:v>0.99540380120435012</c:v>
                </c:pt>
                <c:pt idx="11">
                  <c:v>0.99468802869063688</c:v>
                </c:pt>
                <c:pt idx="12">
                  <c:v>0.99392244816908248</c:v>
                </c:pt>
                <c:pt idx="13">
                  <c:v>0.99311792017218814</c:v>
                </c:pt>
                <c:pt idx="14">
                  <c:v>0.99224562575512065</c:v>
                </c:pt>
                <c:pt idx="15">
                  <c:v>0.99127967356889612</c:v>
                </c:pt>
                <c:pt idx="16">
                  <c:v>0.99023070522152901</c:v>
                </c:pt>
                <c:pt idx="17">
                  <c:v>0.9890342551627751</c:v>
                </c:pt>
                <c:pt idx="18">
                  <c:v>0.98760751308142292</c:v>
                </c:pt>
                <c:pt idx="19">
                  <c:v>0.98585883808170327</c:v>
                </c:pt>
                <c:pt idx="20">
                  <c:v>0.98379708295116153</c:v>
                </c:pt>
                <c:pt idx="21">
                  <c:v>0.98146514029983922</c:v>
                </c:pt>
                <c:pt idx="22">
                  <c:v>0.97885087866850118</c:v>
                </c:pt>
                <c:pt idx="23">
                  <c:v>0.97611803736354452</c:v>
                </c:pt>
                <c:pt idx="24">
                  <c:v>0.9730372229658133</c:v>
                </c:pt>
                <c:pt idx="25">
                  <c:v>0.96967213383095396</c:v>
                </c:pt>
                <c:pt idx="26">
                  <c:v>0.9658634137914639</c:v>
                </c:pt>
                <c:pt idx="27">
                  <c:v>0.96182392030697461</c:v>
                </c:pt>
                <c:pt idx="28">
                  <c:v>0.95736416092802956</c:v>
                </c:pt>
                <c:pt idx="29">
                  <c:v>0.95243882633429167</c:v>
                </c:pt>
                <c:pt idx="30">
                  <c:v>0.9466985742242533</c:v>
                </c:pt>
                <c:pt idx="31">
                  <c:v>0.94040884667266422</c:v>
                </c:pt>
                <c:pt idx="32">
                  <c:v>0.93327657267347452</c:v>
                </c:pt>
                <c:pt idx="33">
                  <c:v>0.92528722031457145</c:v>
                </c:pt>
                <c:pt idx="34">
                  <c:v>0.91624689539754867</c:v>
                </c:pt>
                <c:pt idx="35">
                  <c:v>0.90624396530571438</c:v>
                </c:pt>
                <c:pt idx="36">
                  <c:v>0.89445932312224008</c:v>
                </c:pt>
                <c:pt idx="37">
                  <c:v>0.88098877320071578</c:v>
                </c:pt>
                <c:pt idx="38">
                  <c:v>0.86600386747896818</c:v>
                </c:pt>
                <c:pt idx="39">
                  <c:v>0.84981419499675659</c:v>
                </c:pt>
                <c:pt idx="40">
                  <c:v>0.83269023130888598</c:v>
                </c:pt>
                <c:pt idx="41">
                  <c:v>0.81410714624973635</c:v>
                </c:pt>
                <c:pt idx="42">
                  <c:v>0.79338690704335446</c:v>
                </c:pt>
                <c:pt idx="43">
                  <c:v>0.77036948973753616</c:v>
                </c:pt>
                <c:pt idx="44">
                  <c:v>0.74390453881130436</c:v>
                </c:pt>
                <c:pt idx="45">
                  <c:v>0.71393770487790353</c:v>
                </c:pt>
                <c:pt idx="46">
                  <c:v>0.67960660470147927</c:v>
                </c:pt>
                <c:pt idx="47">
                  <c:v>0.64101170880940861</c:v>
                </c:pt>
                <c:pt idx="48">
                  <c:v>0.59698972966489205</c:v>
                </c:pt>
                <c:pt idx="49">
                  <c:v>0.54963123843613515</c:v>
                </c:pt>
                <c:pt idx="50">
                  <c:v>0.49693269821073055</c:v>
                </c:pt>
                <c:pt idx="51">
                  <c:v>0.4425471691743017</c:v>
                </c:pt>
                <c:pt idx="52">
                  <c:v>0.38604371096795781</c:v>
                </c:pt>
                <c:pt idx="53">
                  <c:v>0.32929150832577742</c:v>
                </c:pt>
                <c:pt idx="54">
                  <c:v>0.27364060139468532</c:v>
                </c:pt>
                <c:pt idx="55">
                  <c:v>0.22108810695685985</c:v>
                </c:pt>
                <c:pt idx="56">
                  <c:v>0.17352503330363933</c:v>
                </c:pt>
                <c:pt idx="57">
                  <c:v>0.1322580241519393</c:v>
                </c:pt>
                <c:pt idx="58">
                  <c:v>9.7139086064398597E-2</c:v>
                </c:pt>
                <c:pt idx="59">
                  <c:v>6.8196798903763123E-2</c:v>
                </c:pt>
                <c:pt idx="60">
                  <c:v>4.6890773389688098E-2</c:v>
                </c:pt>
                <c:pt idx="61">
                  <c:v>3.0872715722656104E-2</c:v>
                </c:pt>
                <c:pt idx="62">
                  <c:v>1.968018378188801E-2</c:v>
                </c:pt>
                <c:pt idx="63">
                  <c:v>1.1897792207772023E-2</c:v>
                </c:pt>
                <c:pt idx="64">
                  <c:v>7.0828371147002682E-3</c:v>
                </c:pt>
                <c:pt idx="65">
                  <c:v>4.3210383772286677E-3</c:v>
                </c:pt>
                <c:pt idx="66">
                  <c:v>2.6357969363396444E-3</c:v>
                </c:pt>
                <c:pt idx="67">
                  <c:v>1.6077069866247354E-3</c:v>
                </c:pt>
                <c:pt idx="68">
                  <c:v>9.805910537063697E-4</c:v>
                </c:pt>
                <c:pt idx="69">
                  <c:v>5.980847968542006E-4</c:v>
                </c:pt>
                <c:pt idx="70">
                  <c:v>3.6478356017736145E-4</c:v>
                </c:pt>
              </c:numCache>
            </c:numRef>
          </c:val>
          <c:smooth val="0"/>
          <c:extLst>
            <c:ext xmlns:c16="http://schemas.microsoft.com/office/drawing/2014/chart" uri="{C3380CC4-5D6E-409C-BE32-E72D297353CC}">
              <c16:uniqueId val="{00000000-23CE-4B52-AE54-80F6629E42BF}"/>
            </c:ext>
          </c:extLst>
        </c:ser>
        <c:ser>
          <c:idx val="1"/>
          <c:order val="1"/>
          <c:tx>
            <c:strRef>
              <c:f>Graphique6!$K$5</c:f>
              <c:strCache>
                <c:ptCount val="1"/>
                <c:pt idx="0">
                  <c:v>B</c:v>
                </c:pt>
              </c:strCache>
            </c:strRef>
          </c:tx>
          <c:spPr>
            <a:ln w="28575" cap="rnd">
              <a:solidFill>
                <a:schemeClr val="accent2"/>
              </a:solidFill>
              <a:prstDash val="dash"/>
              <a:round/>
            </a:ln>
            <a:effectLst/>
          </c:spPr>
          <c:marker>
            <c:symbol val="none"/>
          </c:marker>
          <c:cat>
            <c:numRef>
              <c:f>Graphique6!$A$7:$A$77</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Graphique6!$K$7:$K$77</c:f>
              <c:numCache>
                <c:formatCode>General</c:formatCode>
                <c:ptCount val="71"/>
                <c:pt idx="0">
                  <c:v>0.99968786346023286</c:v>
                </c:pt>
                <c:pt idx="1">
                  <c:v>0.99935523642744517</c:v>
                </c:pt>
                <c:pt idx="2">
                  <c:v>0.99893892656732375</c:v>
                </c:pt>
                <c:pt idx="3">
                  <c:v>0.99851259009548132</c:v>
                </c:pt>
                <c:pt idx="4">
                  <c:v>0.9980162062175395</c:v>
                </c:pt>
                <c:pt idx="5">
                  <c:v>0.99748406354050556</c:v>
                </c:pt>
                <c:pt idx="6">
                  <c:v>0.99686589183520524</c:v>
                </c:pt>
                <c:pt idx="7">
                  <c:v>0.99620100398003242</c:v>
                </c:pt>
                <c:pt idx="8">
                  <c:v>0.99545148413026863</c:v>
                </c:pt>
                <c:pt idx="9">
                  <c:v>0.9946177699592067</c:v>
                </c:pt>
                <c:pt idx="10">
                  <c:v>0.99374938725631468</c:v>
                </c:pt>
                <c:pt idx="11">
                  <c:v>0.99273738452995497</c:v>
                </c:pt>
                <c:pt idx="12">
                  <c:v>0.99164975494211371</c:v>
                </c:pt>
                <c:pt idx="13">
                  <c:v>0.99050180489861839</c:v>
                </c:pt>
                <c:pt idx="14">
                  <c:v>0.98925216145052841</c:v>
                </c:pt>
                <c:pt idx="15">
                  <c:v>0.9878514620866885</c:v>
                </c:pt>
                <c:pt idx="16">
                  <c:v>0.98633871898153869</c:v>
                </c:pt>
                <c:pt idx="17">
                  <c:v>0.98469677255308141</c:v>
                </c:pt>
                <c:pt idx="18">
                  <c:v>0.98291938000548029</c:v>
                </c:pt>
                <c:pt idx="19">
                  <c:v>0.98093327656524121</c:v>
                </c:pt>
                <c:pt idx="20">
                  <c:v>0.97864065673640299</c:v>
                </c:pt>
                <c:pt idx="21">
                  <c:v>0.97595733931015327</c:v>
                </c:pt>
                <c:pt idx="22">
                  <c:v>0.97290299535539071</c:v>
                </c:pt>
                <c:pt idx="23">
                  <c:v>0.96952832764585462</c:v>
                </c:pt>
                <c:pt idx="24">
                  <c:v>0.96585222226419676</c:v>
                </c:pt>
                <c:pt idx="25">
                  <c:v>0.9618690230210617</c:v>
                </c:pt>
                <c:pt idx="26">
                  <c:v>0.95739687821021813</c:v>
                </c:pt>
                <c:pt idx="27">
                  <c:v>0.95269143820180002</c:v>
                </c:pt>
                <c:pt idx="28">
                  <c:v>0.94753699986943851</c:v>
                </c:pt>
                <c:pt idx="29">
                  <c:v>0.94188912932850044</c:v>
                </c:pt>
                <c:pt idx="30">
                  <c:v>0.93536020672453979</c:v>
                </c:pt>
                <c:pt idx="31">
                  <c:v>0.92826592315474887</c:v>
                </c:pt>
                <c:pt idx="32">
                  <c:v>0.92028936539144901</c:v>
                </c:pt>
                <c:pt idx="33">
                  <c:v>0.91143179092125615</c:v>
                </c:pt>
                <c:pt idx="34">
                  <c:v>0.90149813247416943</c:v>
                </c:pt>
                <c:pt idx="35">
                  <c:v>0.89060617916823959</c:v>
                </c:pt>
                <c:pt idx="36">
                  <c:v>0.87801631550841142</c:v>
                </c:pt>
                <c:pt idx="37">
                  <c:v>0.86365236028920545</c:v>
                </c:pt>
                <c:pt idx="38">
                  <c:v>0.84726264506759696</c:v>
                </c:pt>
                <c:pt idx="39">
                  <c:v>0.82906354506416802</c:v>
                </c:pt>
                <c:pt idx="40">
                  <c:v>0.80920831415556449</c:v>
                </c:pt>
                <c:pt idx="41">
                  <c:v>0.78806725009475276</c:v>
                </c:pt>
                <c:pt idx="42">
                  <c:v>0.76503119679898279</c:v>
                </c:pt>
                <c:pt idx="43">
                  <c:v>0.73947078717837611</c:v>
                </c:pt>
                <c:pt idx="44">
                  <c:v>0.71102755840195875</c:v>
                </c:pt>
                <c:pt idx="45">
                  <c:v>0.67914195316600778</c:v>
                </c:pt>
                <c:pt idx="46">
                  <c:v>0.64301932250385752</c:v>
                </c:pt>
                <c:pt idx="47">
                  <c:v>0.60291227863571828</c:v>
                </c:pt>
                <c:pt idx="48">
                  <c:v>0.55779168230484211</c:v>
                </c:pt>
                <c:pt idx="49">
                  <c:v>0.509969134228063</c:v>
                </c:pt>
                <c:pt idx="50">
                  <c:v>0.4575946005982382</c:v>
                </c:pt>
                <c:pt idx="51">
                  <c:v>0.40443352422321033</c:v>
                </c:pt>
                <c:pt idx="52">
                  <c:v>0.3501182550886861</c:v>
                </c:pt>
                <c:pt idx="53">
                  <c:v>0.29646096396778499</c:v>
                </c:pt>
                <c:pt idx="54">
                  <c:v>0.24467595441624554</c:v>
                </c:pt>
                <c:pt idx="55">
                  <c:v>0.19649052533071734</c:v>
                </c:pt>
                <c:pt idx="56">
                  <c:v>0.15344560811630123</c:v>
                </c:pt>
                <c:pt idx="57">
                  <c:v>0.11650557575945755</c:v>
                </c:pt>
                <c:pt idx="58">
                  <c:v>8.5342569450905501E-2</c:v>
                </c:pt>
                <c:pt idx="59">
                  <c:v>5.9828562590378477E-2</c:v>
                </c:pt>
                <c:pt idx="60">
                  <c:v>4.1127012471702397E-2</c:v>
                </c:pt>
                <c:pt idx="61">
                  <c:v>2.7098846981023616E-2</c:v>
                </c:pt>
                <c:pt idx="62">
                  <c:v>1.7302679540595303E-2</c:v>
                </c:pt>
                <c:pt idx="63">
                  <c:v>1.048589437224543E-2</c:v>
                </c:pt>
                <c:pt idx="64">
                  <c:v>6.2604805670087972E-3</c:v>
                </c:pt>
                <c:pt idx="65">
                  <c:v>3.8307774681685452E-3</c:v>
                </c:pt>
                <c:pt idx="66">
                  <c:v>2.3440402353885324E-3</c:v>
                </c:pt>
                <c:pt idx="67">
                  <c:v>1.434325024357509E-3</c:v>
                </c:pt>
                <c:pt idx="68">
                  <c:v>8.7767942103183919E-4</c:v>
                </c:pt>
                <c:pt idx="69">
                  <c:v>5.3706862668376264E-4</c:v>
                </c:pt>
                <c:pt idx="70">
                  <c:v>3.2864592952561671E-4</c:v>
                </c:pt>
              </c:numCache>
            </c:numRef>
          </c:val>
          <c:smooth val="0"/>
          <c:extLst>
            <c:ext xmlns:c16="http://schemas.microsoft.com/office/drawing/2014/chart" uri="{C3380CC4-5D6E-409C-BE32-E72D297353CC}">
              <c16:uniqueId val="{00000001-23CE-4B52-AE54-80F6629E42BF}"/>
            </c:ext>
          </c:extLst>
        </c:ser>
        <c:ser>
          <c:idx val="2"/>
          <c:order val="2"/>
          <c:tx>
            <c:strRef>
              <c:f>Graphique6!$L$5</c:f>
              <c:strCache>
                <c:ptCount val="1"/>
                <c:pt idx="0">
                  <c:v>C</c:v>
                </c:pt>
              </c:strCache>
            </c:strRef>
          </c:tx>
          <c:spPr>
            <a:ln w="28575" cap="rnd">
              <a:solidFill>
                <a:schemeClr val="accent2">
                  <a:lumMod val="75000"/>
                </a:schemeClr>
              </a:solidFill>
              <a:prstDash val="sysDot"/>
              <a:round/>
            </a:ln>
            <a:effectLst/>
          </c:spPr>
          <c:marker>
            <c:symbol val="none"/>
          </c:marker>
          <c:cat>
            <c:numRef>
              <c:f>Graphique6!$A$7:$A$77</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Graphique6!$L$7:$L$77</c:f>
              <c:numCache>
                <c:formatCode>General</c:formatCode>
                <c:ptCount val="71"/>
                <c:pt idx="0">
                  <c:v>0.99965901231414078</c:v>
                </c:pt>
                <c:pt idx="1">
                  <c:v>0.99926571931357755</c:v>
                </c:pt>
                <c:pt idx="2">
                  <c:v>0.9987566418517414</c:v>
                </c:pt>
                <c:pt idx="3">
                  <c:v>0.99822308841608753</c:v>
                </c:pt>
                <c:pt idx="4">
                  <c:v>0.99759084800138198</c:v>
                </c:pt>
                <c:pt idx="5">
                  <c:v>0.99690302965867006</c:v>
                </c:pt>
                <c:pt idx="6">
                  <c:v>0.99609374542433093</c:v>
                </c:pt>
                <c:pt idx="7">
                  <c:v>0.99521332233835957</c:v>
                </c:pt>
                <c:pt idx="8">
                  <c:v>0.99421062084894873</c:v>
                </c:pt>
                <c:pt idx="9">
                  <c:v>0.99308466821896946</c:v>
                </c:pt>
                <c:pt idx="10">
                  <c:v>0.9919018483048615</c:v>
                </c:pt>
                <c:pt idx="11">
                  <c:v>0.99051239595834861</c:v>
                </c:pt>
                <c:pt idx="12">
                  <c:v>0.98900779096475389</c:v>
                </c:pt>
                <c:pt idx="13">
                  <c:v>0.98740879350917021</c:v>
                </c:pt>
                <c:pt idx="14">
                  <c:v>0.98565708385270889</c:v>
                </c:pt>
                <c:pt idx="15">
                  <c:v>0.98368173931714764</c:v>
                </c:pt>
                <c:pt idx="16">
                  <c:v>0.9815361403417987</c:v>
                </c:pt>
                <c:pt idx="17">
                  <c:v>0.97921385015318485</c:v>
                </c:pt>
                <c:pt idx="18">
                  <c:v>0.97666373769279069</c:v>
                </c:pt>
                <c:pt idx="19">
                  <c:v>0.97392454109251725</c:v>
                </c:pt>
                <c:pt idx="20">
                  <c:v>0.97091954059533492</c:v>
                </c:pt>
                <c:pt idx="21">
                  <c:v>0.96776237180240243</c:v>
                </c:pt>
                <c:pt idx="22">
                  <c:v>0.96435382880816589</c:v>
                </c:pt>
                <c:pt idx="23">
                  <c:v>0.96073947959608841</c:v>
                </c:pt>
                <c:pt idx="24">
                  <c:v>0.95676757760881115</c:v>
                </c:pt>
                <c:pt idx="25">
                  <c:v>0.9523159996834456</c:v>
                </c:pt>
                <c:pt idx="26">
                  <c:v>0.94722373778601032</c:v>
                </c:pt>
                <c:pt idx="27">
                  <c:v>0.94155135686470026</c:v>
                </c:pt>
                <c:pt idx="28">
                  <c:v>0.93526555603076456</c:v>
                </c:pt>
                <c:pt idx="29">
                  <c:v>0.92852477117569499</c:v>
                </c:pt>
                <c:pt idx="30">
                  <c:v>0.92076744660058107</c:v>
                </c:pt>
                <c:pt idx="31">
                  <c:v>0.91237885453815704</c:v>
                </c:pt>
                <c:pt idx="32">
                  <c:v>0.90299493461066627</c:v>
                </c:pt>
                <c:pt idx="33">
                  <c:v>0.89263121266426582</c:v>
                </c:pt>
                <c:pt idx="34">
                  <c:v>0.8810761162388081</c:v>
                </c:pt>
                <c:pt idx="35">
                  <c:v>0.8684848931214183</c:v>
                </c:pt>
                <c:pt idx="36">
                  <c:v>0.85393018310696844</c:v>
                </c:pt>
                <c:pt idx="37">
                  <c:v>0.83757994436610683</c:v>
                </c:pt>
                <c:pt idx="38">
                  <c:v>0.81956385897078632</c:v>
                </c:pt>
                <c:pt idx="39">
                  <c:v>0.80015055134140833</c:v>
                </c:pt>
                <c:pt idx="40">
                  <c:v>0.77952726038671205</c:v>
                </c:pt>
                <c:pt idx="41">
                  <c:v>0.7572055085173115</c:v>
                </c:pt>
                <c:pt idx="42">
                  <c:v>0.73256736736269479</c:v>
                </c:pt>
                <c:pt idx="43">
                  <c:v>0.70558943105747429</c:v>
                </c:pt>
                <c:pt idx="44">
                  <c:v>0.67514788430513417</c:v>
                </c:pt>
                <c:pt idx="45">
                  <c:v>0.64139334474161636</c:v>
                </c:pt>
                <c:pt idx="46">
                  <c:v>0.60361527681511951</c:v>
                </c:pt>
                <c:pt idx="47">
                  <c:v>0.56222902310047851</c:v>
                </c:pt>
                <c:pt idx="48">
                  <c:v>0.51635109577149463</c:v>
                </c:pt>
                <c:pt idx="49">
                  <c:v>0.4684887004444237</c:v>
                </c:pt>
                <c:pt idx="50">
                  <c:v>0.41694037979571297</c:v>
                </c:pt>
                <c:pt idx="51">
                  <c:v>0.36551466366856555</c:v>
                </c:pt>
                <c:pt idx="52">
                  <c:v>0.31387063563096668</c:v>
                </c:pt>
                <c:pt idx="53">
                  <c:v>0.26370935599971895</c:v>
                </c:pt>
                <c:pt idx="54">
                  <c:v>0.21607393396286509</c:v>
                </c:pt>
                <c:pt idx="55">
                  <c:v>0.17240530393770637</c:v>
                </c:pt>
                <c:pt idx="56">
                  <c:v>0.13390604944353959</c:v>
                </c:pt>
                <c:pt idx="57">
                  <c:v>0.10123237797517094</c:v>
                </c:pt>
                <c:pt idx="58">
                  <c:v>7.3915776456733959E-2</c:v>
                </c:pt>
                <c:pt idx="59">
                  <c:v>5.1706740879516939E-2</c:v>
                </c:pt>
                <c:pt idx="60">
                  <c:v>3.550725313631084E-2</c:v>
                </c:pt>
                <c:pt idx="61">
                  <c:v>2.3392480046798773E-2</c:v>
                </c:pt>
                <c:pt idx="62">
                  <c:v>1.4945253271958963E-2</c:v>
                </c:pt>
                <c:pt idx="63">
                  <c:v>9.0687325804449399E-3</c:v>
                </c:pt>
                <c:pt idx="64">
                  <c:v>5.4235978587074407E-3</c:v>
                </c:pt>
                <c:pt idx="65">
                  <c:v>3.3248060921566968E-3</c:v>
                </c:pt>
                <c:pt idx="66">
                  <c:v>2.0384500113645701E-3</c:v>
                </c:pt>
                <c:pt idx="67">
                  <c:v>1.2498904665346052E-3</c:v>
                </c:pt>
                <c:pt idx="68">
                  <c:v>7.6642564390876772E-4</c:v>
                </c:pt>
                <c:pt idx="69">
                  <c:v>4.6998705381898567E-4</c:v>
                </c:pt>
                <c:pt idx="70">
                  <c:v>2.8821312970662874E-4</c:v>
                </c:pt>
              </c:numCache>
            </c:numRef>
          </c:val>
          <c:smooth val="0"/>
          <c:extLst>
            <c:ext xmlns:c16="http://schemas.microsoft.com/office/drawing/2014/chart" uri="{C3380CC4-5D6E-409C-BE32-E72D297353CC}">
              <c16:uniqueId val="{00000002-23CE-4B52-AE54-80F6629E42BF}"/>
            </c:ext>
          </c:extLst>
        </c:ser>
        <c:ser>
          <c:idx val="3"/>
          <c:order val="3"/>
          <c:tx>
            <c:strRef>
              <c:f>Graphique6!$M$5</c:f>
              <c:strCache>
                <c:ptCount val="1"/>
                <c:pt idx="0">
                  <c:v>Population générale</c:v>
                </c:pt>
              </c:strCache>
            </c:strRef>
          </c:tx>
          <c:spPr>
            <a:ln w="28575" cap="rnd">
              <a:solidFill>
                <a:schemeClr val="accent3"/>
              </a:solidFill>
              <a:prstDash val="solid"/>
              <a:round/>
            </a:ln>
            <a:effectLst/>
          </c:spPr>
          <c:marker>
            <c:symbol val="none"/>
          </c:marker>
          <c:cat>
            <c:numRef>
              <c:f>Graphique6!$A$7:$A$77</c:f>
              <c:numCache>
                <c:formatCode>General</c:formatCode>
                <c:ptCount val="7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pt idx="41">
                  <c:v>81</c:v>
                </c:pt>
                <c:pt idx="42">
                  <c:v>82</c:v>
                </c:pt>
                <c:pt idx="43">
                  <c:v>83</c:v>
                </c:pt>
                <c:pt idx="44">
                  <c:v>84</c:v>
                </c:pt>
                <c:pt idx="45">
                  <c:v>85</c:v>
                </c:pt>
                <c:pt idx="46">
                  <c:v>86</c:v>
                </c:pt>
                <c:pt idx="47">
                  <c:v>87</c:v>
                </c:pt>
                <c:pt idx="48">
                  <c:v>88</c:v>
                </c:pt>
                <c:pt idx="49">
                  <c:v>89</c:v>
                </c:pt>
                <c:pt idx="50">
                  <c:v>90</c:v>
                </c:pt>
                <c:pt idx="51">
                  <c:v>91</c:v>
                </c:pt>
                <c:pt idx="52">
                  <c:v>92</c:v>
                </c:pt>
                <c:pt idx="53">
                  <c:v>93</c:v>
                </c:pt>
                <c:pt idx="54">
                  <c:v>94</c:v>
                </c:pt>
                <c:pt idx="55">
                  <c:v>95</c:v>
                </c:pt>
                <c:pt idx="56">
                  <c:v>96</c:v>
                </c:pt>
                <c:pt idx="57">
                  <c:v>97</c:v>
                </c:pt>
                <c:pt idx="58">
                  <c:v>98</c:v>
                </c:pt>
                <c:pt idx="59">
                  <c:v>99</c:v>
                </c:pt>
                <c:pt idx="60">
                  <c:v>100</c:v>
                </c:pt>
                <c:pt idx="61">
                  <c:v>101</c:v>
                </c:pt>
                <c:pt idx="62">
                  <c:v>102</c:v>
                </c:pt>
                <c:pt idx="63">
                  <c:v>103</c:v>
                </c:pt>
                <c:pt idx="64">
                  <c:v>104</c:v>
                </c:pt>
                <c:pt idx="65">
                  <c:v>105</c:v>
                </c:pt>
                <c:pt idx="66">
                  <c:v>106</c:v>
                </c:pt>
                <c:pt idx="67">
                  <c:v>107</c:v>
                </c:pt>
                <c:pt idx="68">
                  <c:v>108</c:v>
                </c:pt>
                <c:pt idx="69">
                  <c:v>109</c:v>
                </c:pt>
                <c:pt idx="70">
                  <c:v>110</c:v>
                </c:pt>
              </c:numCache>
            </c:numRef>
          </c:cat>
          <c:val>
            <c:numRef>
              <c:f>Graphique6!$M$7:$M$77</c:f>
              <c:numCache>
                <c:formatCode>General</c:formatCode>
                <c:ptCount val="71"/>
                <c:pt idx="0">
                  <c:v>0.99934400197525608</c:v>
                </c:pt>
                <c:pt idx="1">
                  <c:v>0.99864222847158735</c:v>
                </c:pt>
                <c:pt idx="2">
                  <c:v>0.99776294426881096</c:v>
                </c:pt>
                <c:pt idx="3">
                  <c:v>0.99686213286646241</c:v>
                </c:pt>
                <c:pt idx="4">
                  <c:v>0.9958133358174569</c:v>
                </c:pt>
                <c:pt idx="5">
                  <c:v>0.99468932119072229</c:v>
                </c:pt>
                <c:pt idx="6">
                  <c:v>0.99338430106382569</c:v>
                </c:pt>
                <c:pt idx="7">
                  <c:v>0.99198173487869501</c:v>
                </c:pt>
                <c:pt idx="8">
                  <c:v>0.99040218444922701</c:v>
                </c:pt>
                <c:pt idx="9">
                  <c:v>0.98864731998024857</c:v>
                </c:pt>
                <c:pt idx="10">
                  <c:v>0.98682202170210509</c:v>
                </c:pt>
                <c:pt idx="11">
                  <c:v>0.98469827983796265</c:v>
                </c:pt>
                <c:pt idx="12">
                  <c:v>0.98242011863580625</c:v>
                </c:pt>
                <c:pt idx="13">
                  <c:v>0.9800205730040763</c:v>
                </c:pt>
                <c:pt idx="14">
                  <c:v>0.97741438710165041</c:v>
                </c:pt>
                <c:pt idx="15">
                  <c:v>0.97450064521325541</c:v>
                </c:pt>
                <c:pt idx="16">
                  <c:v>0.97136283288202119</c:v>
                </c:pt>
                <c:pt idx="17">
                  <c:v>0.96799520601597477</c:v>
                </c:pt>
                <c:pt idx="18">
                  <c:v>0.96432818522700336</c:v>
                </c:pt>
                <c:pt idx="19">
                  <c:v>0.96042211965636259</c:v>
                </c:pt>
                <c:pt idx="20">
                  <c:v>0.95617276831579612</c:v>
                </c:pt>
                <c:pt idx="21">
                  <c:v>0.95174521153866265</c:v>
                </c:pt>
                <c:pt idx="22">
                  <c:v>0.94691064854586893</c:v>
                </c:pt>
                <c:pt idx="23">
                  <c:v>0.94204627297054111</c:v>
                </c:pt>
                <c:pt idx="24">
                  <c:v>0.93676156368181152</c:v>
                </c:pt>
                <c:pt idx="25">
                  <c:v>0.93119699195293026</c:v>
                </c:pt>
                <c:pt idx="26">
                  <c:v>0.92512465097403307</c:v>
                </c:pt>
                <c:pt idx="27">
                  <c:v>0.91891131053011443</c:v>
                </c:pt>
                <c:pt idx="28">
                  <c:v>0.91228713423606189</c:v>
                </c:pt>
                <c:pt idx="29">
                  <c:v>0.90522169813749165</c:v>
                </c:pt>
                <c:pt idx="30">
                  <c:v>0.89727554515309005</c:v>
                </c:pt>
                <c:pt idx="31">
                  <c:v>0.88887829492008108</c:v>
                </c:pt>
                <c:pt idx="32">
                  <c:v>0.87969559877837511</c:v>
                </c:pt>
                <c:pt idx="33">
                  <c:v>0.8697804110727535</c:v>
                </c:pt>
                <c:pt idx="34">
                  <c:v>0.8589693786318684</c:v>
                </c:pt>
                <c:pt idx="35">
                  <c:v>0.84744326015783966</c:v>
                </c:pt>
                <c:pt idx="36">
                  <c:v>0.83449233202566953</c:v>
                </c:pt>
                <c:pt idx="37">
                  <c:v>0.82045755475870863</c:v>
                </c:pt>
                <c:pt idx="38">
                  <c:v>0.80469954100099295</c:v>
                </c:pt>
                <c:pt idx="39">
                  <c:v>0.78761980145781962</c:v>
                </c:pt>
                <c:pt idx="40">
                  <c:v>0.76811775299757656</c:v>
                </c:pt>
                <c:pt idx="41">
                  <c:v>0.7464423083711853</c:v>
                </c:pt>
                <c:pt idx="42">
                  <c:v>0.72231135899762366</c:v>
                </c:pt>
                <c:pt idx="43">
                  <c:v>0.69559730993128566</c:v>
                </c:pt>
                <c:pt idx="44">
                  <c:v>0.6656086502755465</c:v>
                </c:pt>
                <c:pt idx="45">
                  <c:v>0.63252180120923529</c:v>
                </c:pt>
                <c:pt idx="46">
                  <c:v>0.59566419869497933</c:v>
                </c:pt>
                <c:pt idx="47">
                  <c:v>0.55545603281586575</c:v>
                </c:pt>
                <c:pt idx="48">
                  <c:v>0.51104126890155699</c:v>
                </c:pt>
                <c:pt idx="49">
                  <c:v>0.46482405491373735</c:v>
                </c:pt>
                <c:pt idx="50">
                  <c:v>0.41511412266025299</c:v>
                </c:pt>
                <c:pt idx="51">
                  <c:v>0.36551540627138512</c:v>
                </c:pt>
                <c:pt idx="52">
                  <c:v>0.31561524841255284</c:v>
                </c:pt>
                <c:pt idx="53">
                  <c:v>0.26696997533582356</c:v>
                </c:pt>
                <c:pt idx="54">
                  <c:v>0.22051461265393096</c:v>
                </c:pt>
                <c:pt idx="55">
                  <c:v>0.17760368028179885</c:v>
                </c:pt>
                <c:pt idx="56">
                  <c:v>0.13941271023223065</c:v>
                </c:pt>
                <c:pt idx="57">
                  <c:v>0.10663731121222565</c:v>
                </c:pt>
                <c:pt idx="58">
                  <c:v>7.8884330413330525E-2</c:v>
                </c:pt>
                <c:pt idx="59">
                  <c:v>5.5992823711118661E-2</c:v>
                </c:pt>
                <c:pt idx="60">
                  <c:v>3.9033138567181241E-2</c:v>
                </c:pt>
                <c:pt idx="61">
                  <c:v>2.6139679781546576E-2</c:v>
                </c:pt>
                <c:pt idx="62">
                  <c:v>1.6990791858005276E-2</c:v>
                </c:pt>
                <c:pt idx="63">
                  <c:v>1.0506673410427294E-2</c:v>
                </c:pt>
                <c:pt idx="64">
                  <c:v>6.405285269301295E-3</c:v>
                </c:pt>
                <c:pt idx="65">
                  <c:v>3.9982659791880744E-3</c:v>
                </c:pt>
                <c:pt idx="66">
                  <c:v>2.4957718771636502E-3</c:v>
                </c:pt>
                <c:pt idx="67">
                  <c:v>1.5578946711558858E-3</c:v>
                </c:pt>
                <c:pt idx="68">
                  <c:v>9.724589929966434E-4</c:v>
                </c:pt>
                <c:pt idx="69">
                  <c:v>6.0702209884214923E-4</c:v>
                </c:pt>
                <c:pt idx="70">
                  <c:v>3.7891143085351655E-4</c:v>
                </c:pt>
              </c:numCache>
            </c:numRef>
          </c:val>
          <c:smooth val="0"/>
          <c:extLst>
            <c:ext xmlns:c16="http://schemas.microsoft.com/office/drawing/2014/chart" uri="{C3380CC4-5D6E-409C-BE32-E72D297353CC}">
              <c16:uniqueId val="{00000003-23CE-4B52-AE54-80F6629E42BF}"/>
            </c:ext>
          </c:extLst>
        </c:ser>
        <c:dLbls>
          <c:showLegendKey val="0"/>
          <c:showVal val="0"/>
          <c:showCatName val="0"/>
          <c:showSerName val="0"/>
          <c:showPercent val="0"/>
          <c:showBubbleSize val="0"/>
        </c:dLbls>
        <c:smooth val="0"/>
        <c:axId val="1017154400"/>
        <c:axId val="1017155384"/>
      </c:lineChart>
      <c:catAx>
        <c:axId val="1017154400"/>
        <c:scaling>
          <c:orientation val="minMax"/>
        </c:scaling>
        <c:delete val="0"/>
        <c:axPos val="b"/>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155384"/>
        <c:crosses val="autoZero"/>
        <c:auto val="1"/>
        <c:lblAlgn val="ctr"/>
        <c:lblOffset val="100"/>
        <c:tickLblSkip val="5"/>
        <c:tickMarkSkip val="5"/>
        <c:noMultiLvlLbl val="0"/>
      </c:catAx>
      <c:valAx>
        <c:axId val="101715538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17154400"/>
        <c:crosses val="autoZero"/>
        <c:crossBetween val="midCat"/>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675005</xdr:colOff>
      <xdr:row>2</xdr:row>
      <xdr:rowOff>166370</xdr:rowOff>
    </xdr:from>
    <xdr:to>
      <xdr:col>13</xdr:col>
      <xdr:colOff>370205</xdr:colOff>
      <xdr:row>21</xdr:row>
      <xdr:rowOff>52070</xdr:rowOff>
    </xdr:to>
    <xdr:graphicFrame macro="">
      <xdr:nvGraphicFramePr>
        <xdr:cNvPr id="2" name="Graphique 1">
          <a:extLst>
            <a:ext uri="{FF2B5EF4-FFF2-40B4-BE49-F238E27FC236}">
              <a16:creationId xmlns:a16="http://schemas.microsoft.com/office/drawing/2014/main" id="{136DB01C-FB01-4D20-9DE9-8A5091EA94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409574</xdr:colOff>
      <xdr:row>3</xdr:row>
      <xdr:rowOff>50482</xdr:rowOff>
    </xdr:from>
    <xdr:to>
      <xdr:col>16</xdr:col>
      <xdr:colOff>352424</xdr:colOff>
      <xdr:row>24</xdr:row>
      <xdr:rowOff>9525</xdr:rowOff>
    </xdr:to>
    <xdr:grpSp>
      <xdr:nvGrpSpPr>
        <xdr:cNvPr id="9" name="Groupe 8">
          <a:extLst>
            <a:ext uri="{FF2B5EF4-FFF2-40B4-BE49-F238E27FC236}">
              <a16:creationId xmlns:a16="http://schemas.microsoft.com/office/drawing/2014/main" id="{17DF86AD-C33C-4142-83B6-44AA5C277A1D}"/>
            </a:ext>
          </a:extLst>
        </xdr:cNvPr>
        <xdr:cNvGrpSpPr/>
      </xdr:nvGrpSpPr>
      <xdr:grpSpPr>
        <a:xfrm>
          <a:off x="8016874" y="602932"/>
          <a:ext cx="5276850" cy="4010343"/>
          <a:chOff x="8136254" y="599122"/>
          <a:chExt cx="5490210" cy="3982403"/>
        </a:xfrm>
      </xdr:grpSpPr>
      <xdr:graphicFrame macro="">
        <xdr:nvGraphicFramePr>
          <xdr:cNvPr id="5" name="Graphique 4">
            <a:extLst>
              <a:ext uri="{FF2B5EF4-FFF2-40B4-BE49-F238E27FC236}">
                <a16:creationId xmlns:a16="http://schemas.microsoft.com/office/drawing/2014/main" id="{ABFA168D-6F6D-45B1-B0F1-46F47E52685C}"/>
              </a:ext>
            </a:extLst>
          </xdr:cNvPr>
          <xdr:cNvGraphicFramePr>
            <a:graphicFrameLocks/>
          </xdr:cNvGraphicFramePr>
        </xdr:nvGraphicFramePr>
        <xdr:xfrm>
          <a:off x="8136254" y="599122"/>
          <a:ext cx="5490210" cy="398240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ZoneTexte 6">
            <a:extLst>
              <a:ext uri="{FF2B5EF4-FFF2-40B4-BE49-F238E27FC236}">
                <a16:creationId xmlns:a16="http://schemas.microsoft.com/office/drawing/2014/main" id="{D5E2523D-68E3-4D6B-BD4D-29293E5D2278}"/>
              </a:ext>
            </a:extLst>
          </xdr:cNvPr>
          <xdr:cNvSpPr txBox="1"/>
        </xdr:nvSpPr>
        <xdr:spPr>
          <a:xfrm>
            <a:off x="11971020" y="754380"/>
            <a:ext cx="1485900" cy="43434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fr-FR" sz="900" i="0" baseline="0"/>
              <a:t>Répartition des femmes : </a:t>
            </a:r>
          </a:p>
          <a:p>
            <a:pPr algn="ctr"/>
            <a:r>
              <a:rPr lang="fr-FR" sz="900" i="0" baseline="0"/>
              <a:t>52 % FPT -</a:t>
            </a:r>
            <a:r>
              <a:rPr lang="fr-FR" sz="900" b="0" i="0" u="none" strike="noStrike">
                <a:solidFill>
                  <a:schemeClr val="dk1"/>
                </a:solidFill>
                <a:effectLst/>
                <a:latin typeface="+mn-lt"/>
                <a:ea typeface="+mn-ea"/>
                <a:cs typeface="+mn-cs"/>
              </a:rPr>
              <a:t> </a:t>
            </a:r>
            <a:r>
              <a:rPr lang="fr-FR" sz="900" i="0"/>
              <a:t>48 % FPH </a:t>
            </a:r>
          </a:p>
        </xdr:txBody>
      </xdr:sp>
    </xdr:grpSp>
    <xdr:clientData/>
  </xdr:twoCellAnchor>
  <xdr:twoCellAnchor>
    <xdr:from>
      <xdr:col>9</xdr:col>
      <xdr:colOff>441960</xdr:colOff>
      <xdr:row>24</xdr:row>
      <xdr:rowOff>175259</xdr:rowOff>
    </xdr:from>
    <xdr:to>
      <xdr:col>16</xdr:col>
      <xdr:colOff>384810</xdr:colOff>
      <xdr:row>46</xdr:row>
      <xdr:rowOff>147899</xdr:rowOff>
    </xdr:to>
    <xdr:grpSp>
      <xdr:nvGrpSpPr>
        <xdr:cNvPr id="10" name="Groupe 9">
          <a:extLst>
            <a:ext uri="{FF2B5EF4-FFF2-40B4-BE49-F238E27FC236}">
              <a16:creationId xmlns:a16="http://schemas.microsoft.com/office/drawing/2014/main" id="{A2420D60-458B-464D-A594-9E92DC85511D}"/>
            </a:ext>
          </a:extLst>
        </xdr:cNvPr>
        <xdr:cNvGrpSpPr/>
      </xdr:nvGrpSpPr>
      <xdr:grpSpPr>
        <a:xfrm>
          <a:off x="8049260" y="4779009"/>
          <a:ext cx="5276850" cy="4023940"/>
          <a:chOff x="8168640" y="4747259"/>
          <a:chExt cx="5490210" cy="3996000"/>
        </a:xfrm>
      </xdr:grpSpPr>
      <xdr:graphicFrame macro="">
        <xdr:nvGraphicFramePr>
          <xdr:cNvPr id="6" name="Graphique 5">
            <a:extLst>
              <a:ext uri="{FF2B5EF4-FFF2-40B4-BE49-F238E27FC236}">
                <a16:creationId xmlns:a16="http://schemas.microsoft.com/office/drawing/2014/main" id="{D9AA6426-7735-4BCA-A44D-E74956CA7066}"/>
              </a:ext>
            </a:extLst>
          </xdr:cNvPr>
          <xdr:cNvGraphicFramePr>
            <a:graphicFrameLocks/>
          </xdr:cNvGraphicFramePr>
        </xdr:nvGraphicFramePr>
        <xdr:xfrm>
          <a:off x="8168640" y="4747259"/>
          <a:ext cx="5490210" cy="3996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ZoneTexte 7">
            <a:extLst>
              <a:ext uri="{FF2B5EF4-FFF2-40B4-BE49-F238E27FC236}">
                <a16:creationId xmlns:a16="http://schemas.microsoft.com/office/drawing/2014/main" id="{D33701C6-D041-49DF-8569-C93BE5D4A249}"/>
              </a:ext>
            </a:extLst>
          </xdr:cNvPr>
          <xdr:cNvSpPr txBox="1"/>
        </xdr:nvSpPr>
        <xdr:spPr>
          <a:xfrm>
            <a:off x="12016740" y="4975860"/>
            <a:ext cx="1485900" cy="43434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fr-FR" sz="900" i="0" baseline="0"/>
              <a:t>Répartition des hommes : </a:t>
            </a:r>
          </a:p>
          <a:p>
            <a:pPr algn="ctr"/>
            <a:r>
              <a:rPr lang="fr-FR" sz="900" i="0" baseline="0"/>
              <a:t>77 % FPT -</a:t>
            </a:r>
            <a:r>
              <a:rPr lang="fr-FR" sz="900" b="0" i="0" u="none" strike="noStrike">
                <a:solidFill>
                  <a:schemeClr val="dk1"/>
                </a:solidFill>
                <a:effectLst/>
                <a:latin typeface="+mn-lt"/>
                <a:ea typeface="+mn-ea"/>
                <a:cs typeface="+mn-cs"/>
              </a:rPr>
              <a:t> </a:t>
            </a:r>
            <a:r>
              <a:rPr lang="fr-FR" sz="900" i="0"/>
              <a:t>23 % FPH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390525</xdr:colOff>
      <xdr:row>2</xdr:row>
      <xdr:rowOff>117475</xdr:rowOff>
    </xdr:from>
    <xdr:to>
      <xdr:col>12</xdr:col>
      <xdr:colOff>390525</xdr:colOff>
      <xdr:row>17</xdr:row>
      <xdr:rowOff>98425</xdr:rowOff>
    </xdr:to>
    <xdr:graphicFrame macro="">
      <xdr:nvGraphicFramePr>
        <xdr:cNvPr id="2" name="Graphique 1">
          <a:extLst>
            <a:ext uri="{FF2B5EF4-FFF2-40B4-BE49-F238E27FC236}">
              <a16:creationId xmlns:a16="http://schemas.microsoft.com/office/drawing/2014/main" id="{95B922D9-45CA-48A4-BADE-B4999451A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476250</xdr:colOff>
      <xdr:row>2</xdr:row>
      <xdr:rowOff>69850</xdr:rowOff>
    </xdr:from>
    <xdr:to>
      <xdr:col>18</xdr:col>
      <xdr:colOff>476250</xdr:colOff>
      <xdr:row>17</xdr:row>
      <xdr:rowOff>50800</xdr:rowOff>
    </xdr:to>
    <xdr:graphicFrame macro="">
      <xdr:nvGraphicFramePr>
        <xdr:cNvPr id="3" name="Graphique 2">
          <a:extLst>
            <a:ext uri="{FF2B5EF4-FFF2-40B4-BE49-F238E27FC236}">
              <a16:creationId xmlns:a16="http://schemas.microsoft.com/office/drawing/2014/main" id="{77A61B4C-FFF0-4315-99B4-478F5079B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25400</xdr:colOff>
      <xdr:row>1</xdr:row>
      <xdr:rowOff>19050</xdr:rowOff>
    </xdr:from>
    <xdr:to>
      <xdr:col>12</xdr:col>
      <xdr:colOff>25400</xdr:colOff>
      <xdr:row>16</xdr:row>
      <xdr:rowOff>1270</xdr:rowOff>
    </xdr:to>
    <xdr:graphicFrame macro="">
      <xdr:nvGraphicFramePr>
        <xdr:cNvPr id="3" name="Graphique 2">
          <a:extLst>
            <a:ext uri="{FF2B5EF4-FFF2-40B4-BE49-F238E27FC236}">
              <a16:creationId xmlns:a16="http://schemas.microsoft.com/office/drawing/2014/main" id="{A3CD7A9B-60B1-4445-A57C-008C8ABB68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158750</xdr:colOff>
      <xdr:row>4</xdr:row>
      <xdr:rowOff>133350</xdr:rowOff>
    </xdr:from>
    <xdr:to>
      <xdr:col>20</xdr:col>
      <xdr:colOff>158750</xdr:colOff>
      <xdr:row>19</xdr:row>
      <xdr:rowOff>114300</xdr:rowOff>
    </xdr:to>
    <xdr:graphicFrame macro="">
      <xdr:nvGraphicFramePr>
        <xdr:cNvPr id="4" name="Graphique 3">
          <a:extLst>
            <a:ext uri="{FF2B5EF4-FFF2-40B4-BE49-F238E27FC236}">
              <a16:creationId xmlns:a16="http://schemas.microsoft.com/office/drawing/2014/main" id="{57D114CE-A89E-4789-952E-3F84740B1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257810</xdr:colOff>
      <xdr:row>4</xdr:row>
      <xdr:rowOff>140970</xdr:rowOff>
    </xdr:from>
    <xdr:to>
      <xdr:col>26</xdr:col>
      <xdr:colOff>257810</xdr:colOff>
      <xdr:row>19</xdr:row>
      <xdr:rowOff>121920</xdr:rowOff>
    </xdr:to>
    <xdr:graphicFrame macro="">
      <xdr:nvGraphicFramePr>
        <xdr:cNvPr id="5" name="Graphique 4">
          <a:extLst>
            <a:ext uri="{FF2B5EF4-FFF2-40B4-BE49-F238E27FC236}">
              <a16:creationId xmlns:a16="http://schemas.microsoft.com/office/drawing/2014/main" id="{C959E78E-4584-4F59-8211-3F8FEF8446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0</xdr:colOff>
      <xdr:row>8</xdr:row>
      <xdr:rowOff>83820</xdr:rowOff>
    </xdr:from>
    <xdr:to>
      <xdr:col>24</xdr:col>
      <xdr:colOff>0</xdr:colOff>
      <xdr:row>23</xdr:row>
      <xdr:rowOff>66040</xdr:rowOff>
    </xdr:to>
    <xdr:graphicFrame macro="">
      <xdr:nvGraphicFramePr>
        <xdr:cNvPr id="4" name="Graphique 3">
          <a:extLst>
            <a:ext uri="{FF2B5EF4-FFF2-40B4-BE49-F238E27FC236}">
              <a16:creationId xmlns:a16="http://schemas.microsoft.com/office/drawing/2014/main" id="{504DC4FD-E5E1-456B-B81B-DF17307CC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91440</xdr:colOff>
      <xdr:row>8</xdr:row>
      <xdr:rowOff>0</xdr:rowOff>
    </xdr:from>
    <xdr:to>
      <xdr:col>30</xdr:col>
      <xdr:colOff>91440</xdr:colOff>
      <xdr:row>22</xdr:row>
      <xdr:rowOff>166370</xdr:rowOff>
    </xdr:to>
    <xdr:graphicFrame macro="">
      <xdr:nvGraphicFramePr>
        <xdr:cNvPr id="5" name="Graphique 4">
          <a:extLst>
            <a:ext uri="{FF2B5EF4-FFF2-40B4-BE49-F238E27FC236}">
              <a16:creationId xmlns:a16="http://schemas.microsoft.com/office/drawing/2014/main" id="{E16406FF-7F90-426B-B241-6294324877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479425</xdr:colOff>
      <xdr:row>2</xdr:row>
      <xdr:rowOff>98424</xdr:rowOff>
    </xdr:from>
    <xdr:to>
      <xdr:col>11</xdr:col>
      <xdr:colOff>479425</xdr:colOff>
      <xdr:row>20</xdr:row>
      <xdr:rowOff>82549</xdr:rowOff>
    </xdr:to>
    <xdr:graphicFrame macro="">
      <xdr:nvGraphicFramePr>
        <xdr:cNvPr id="2" name="Graphique 1">
          <a:extLst>
            <a:ext uri="{FF2B5EF4-FFF2-40B4-BE49-F238E27FC236}">
              <a16:creationId xmlns:a16="http://schemas.microsoft.com/office/drawing/2014/main" id="{3F38D3E5-2961-4498-8FA5-09BC53F69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578062</xdr:colOff>
      <xdr:row>15</xdr:row>
      <xdr:rowOff>46990</xdr:rowOff>
    </xdr:from>
    <xdr:to>
      <xdr:col>2</xdr:col>
      <xdr:colOff>592455</xdr:colOff>
      <xdr:row>31</xdr:row>
      <xdr:rowOff>137794</xdr:rowOff>
    </xdr:to>
    <xdr:graphicFrame macro="">
      <xdr:nvGraphicFramePr>
        <xdr:cNvPr id="4" name="Graphique 3">
          <a:extLst>
            <a:ext uri="{FF2B5EF4-FFF2-40B4-BE49-F238E27FC236}">
              <a16:creationId xmlns:a16="http://schemas.microsoft.com/office/drawing/2014/main" id="{54F1F6C0-446D-4462-8068-62C19DA5F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814918</xdr:colOff>
      <xdr:row>15</xdr:row>
      <xdr:rowOff>40216</xdr:rowOff>
    </xdr:from>
    <xdr:to>
      <xdr:col>7</xdr:col>
      <xdr:colOff>75778</xdr:colOff>
      <xdr:row>31</xdr:row>
      <xdr:rowOff>84453</xdr:rowOff>
    </xdr:to>
    <xdr:graphicFrame macro="">
      <xdr:nvGraphicFramePr>
        <xdr:cNvPr id="5" name="Graphique 4">
          <a:extLst>
            <a:ext uri="{FF2B5EF4-FFF2-40B4-BE49-F238E27FC236}">
              <a16:creationId xmlns:a16="http://schemas.microsoft.com/office/drawing/2014/main" id="{4A074694-493F-4408-B8A8-F6AFB527F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3F02-C69B-4DF7-A7A0-5E3382428034}">
  <dimension ref="A1:E22"/>
  <sheetViews>
    <sheetView tabSelected="1" workbookViewId="0"/>
  </sheetViews>
  <sheetFormatPr baseColWidth="10" defaultRowHeight="14.5" x14ac:dyDescent="0.35"/>
  <cols>
    <col min="2" max="2" width="44.1796875" customWidth="1"/>
  </cols>
  <sheetData>
    <row r="1" spans="1:5" x14ac:dyDescent="0.35">
      <c r="A1" s="19" t="s">
        <v>0</v>
      </c>
    </row>
    <row r="2" spans="1:5" ht="15" thickBot="1" x14ac:dyDescent="0.4"/>
    <row r="3" spans="1:5" ht="15" thickBot="1" x14ac:dyDescent="0.4">
      <c r="A3" s="1"/>
      <c r="B3" s="2"/>
      <c r="C3" s="3" t="s">
        <v>1</v>
      </c>
      <c r="D3" s="3" t="s">
        <v>2</v>
      </c>
      <c r="E3" s="4" t="s">
        <v>3</v>
      </c>
    </row>
    <row r="4" spans="1:5" x14ac:dyDescent="0.35">
      <c r="A4" s="77" t="s">
        <v>4</v>
      </c>
      <c r="B4" s="5" t="s">
        <v>5</v>
      </c>
      <c r="C4" s="7">
        <v>1897102</v>
      </c>
      <c r="D4" s="7">
        <v>910112</v>
      </c>
      <c r="E4" s="8">
        <v>2807214</v>
      </c>
    </row>
    <row r="5" spans="1:5" ht="15" thickBot="1" x14ac:dyDescent="0.4">
      <c r="A5" s="78"/>
      <c r="B5" s="10" t="s">
        <v>6</v>
      </c>
      <c r="C5" s="11">
        <v>68939</v>
      </c>
      <c r="D5" s="11">
        <v>55425</v>
      </c>
      <c r="E5" s="12">
        <v>124364</v>
      </c>
    </row>
    <row r="6" spans="1:5" x14ac:dyDescent="0.35">
      <c r="A6" s="78"/>
      <c r="B6" s="13" t="s">
        <v>8</v>
      </c>
      <c r="C6" s="15">
        <v>1966041</v>
      </c>
      <c r="D6" s="16">
        <v>965537</v>
      </c>
      <c r="E6" s="17">
        <v>2931578</v>
      </c>
    </row>
    <row r="7" spans="1:5" ht="15" thickBot="1" x14ac:dyDescent="0.4">
      <c r="A7" s="79"/>
      <c r="B7" s="10" t="s">
        <v>7</v>
      </c>
      <c r="C7" s="18">
        <f>C6/E6</f>
        <v>0.67064256860980676</v>
      </c>
      <c r="D7" s="14"/>
      <c r="E7" s="9"/>
    </row>
    <row r="9" spans="1:5" x14ac:dyDescent="0.35">
      <c r="A9" t="s">
        <v>9</v>
      </c>
    </row>
    <row r="10" spans="1:5" x14ac:dyDescent="0.35">
      <c r="A10" t="s">
        <v>10</v>
      </c>
    </row>
    <row r="13" spans="1:5" x14ac:dyDescent="0.35">
      <c r="A13" s="19" t="s">
        <v>11</v>
      </c>
    </row>
    <row r="14" spans="1:5" ht="15" thickBot="1" x14ac:dyDescent="0.4"/>
    <row r="15" spans="1:5" ht="15" thickBot="1" x14ac:dyDescent="0.4">
      <c r="A15" s="1"/>
      <c r="B15" s="2"/>
      <c r="C15" s="3" t="s">
        <v>1</v>
      </c>
      <c r="D15" s="3" t="s">
        <v>2</v>
      </c>
      <c r="E15" s="4" t="s">
        <v>3</v>
      </c>
    </row>
    <row r="16" spans="1:5" x14ac:dyDescent="0.35">
      <c r="A16" s="77" t="s">
        <v>4</v>
      </c>
      <c r="B16" s="5" t="s">
        <v>12</v>
      </c>
      <c r="C16" s="7">
        <v>9303397</v>
      </c>
      <c r="D16" s="7">
        <v>4533171</v>
      </c>
      <c r="E16" s="8">
        <v>13836568</v>
      </c>
    </row>
    <row r="17" spans="1:5" ht="15" thickBot="1" x14ac:dyDescent="0.4">
      <c r="A17" s="78"/>
      <c r="B17" s="10" t="s">
        <v>6</v>
      </c>
      <c r="C17" s="11">
        <v>68939</v>
      </c>
      <c r="D17" s="11">
        <v>55425</v>
      </c>
      <c r="E17" s="12">
        <v>124364</v>
      </c>
    </row>
    <row r="18" spans="1:5" ht="15" thickBot="1" x14ac:dyDescent="0.4">
      <c r="A18" s="79"/>
      <c r="B18" s="10" t="s">
        <v>13</v>
      </c>
      <c r="C18" s="20">
        <f>C17/C16</f>
        <v>7.410089024471384E-3</v>
      </c>
      <c r="D18" s="20">
        <f>D17/D16</f>
        <v>1.2226540759216892E-2</v>
      </c>
      <c r="E18" s="21">
        <f>E17/E16</f>
        <v>8.9880669830842454E-3</v>
      </c>
    </row>
    <row r="20" spans="1:5" x14ac:dyDescent="0.35">
      <c r="A20" t="s">
        <v>9</v>
      </c>
    </row>
    <row r="21" spans="1:5" x14ac:dyDescent="0.35">
      <c r="A21" t="s">
        <v>14</v>
      </c>
    </row>
    <row r="22" spans="1:5" x14ac:dyDescent="0.35">
      <c r="A22" t="s">
        <v>15</v>
      </c>
    </row>
  </sheetData>
  <mergeCells count="2">
    <mergeCell ref="A4:A7"/>
    <mergeCell ref="A16:A18"/>
  </mergeCells>
  <pageMargins left="0.7" right="0.7" top="0.75" bottom="0.75" header="0.3" footer="0.3"/>
  <pageSetup paperSize="9" orientation="portrait" r:id="rId1"/>
  <headerFooter>
    <oddFooter>&amp;L&amp;1#&amp;"Calibri"&amp;10&amp;KA80000Interne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80E0-F982-41DD-9967-4A64654B0583}">
  <dimension ref="A1:F10"/>
  <sheetViews>
    <sheetView workbookViewId="0"/>
  </sheetViews>
  <sheetFormatPr baseColWidth="10" defaultRowHeight="14.5" x14ac:dyDescent="0.35"/>
  <cols>
    <col min="2" max="2" width="22.81640625" customWidth="1"/>
    <col min="3" max="3" width="15.1796875" customWidth="1"/>
  </cols>
  <sheetData>
    <row r="1" spans="1:6" x14ac:dyDescent="0.35">
      <c r="A1" s="19" t="s">
        <v>107</v>
      </c>
    </row>
    <row r="3" spans="1:6" ht="15" thickBot="1" x14ac:dyDescent="0.4"/>
    <row r="4" spans="1:6" ht="42.65" customHeight="1" thickBot="1" x14ac:dyDescent="0.4">
      <c r="B4" s="98" t="s">
        <v>95</v>
      </c>
      <c r="C4" s="98" t="s">
        <v>96</v>
      </c>
      <c r="D4" s="100" t="s">
        <v>97</v>
      </c>
      <c r="E4" s="102" t="s">
        <v>98</v>
      </c>
      <c r="F4" s="103"/>
    </row>
    <row r="5" spans="1:6" ht="15" thickBot="1" x14ac:dyDescent="0.4">
      <c r="B5" s="99"/>
      <c r="C5" s="99"/>
      <c r="D5" s="101"/>
      <c r="E5" s="54" t="s">
        <v>1</v>
      </c>
      <c r="F5" s="54" t="s">
        <v>2</v>
      </c>
    </row>
    <row r="6" spans="1:6" ht="15" thickBot="1" x14ac:dyDescent="0.4">
      <c r="B6" s="62" t="s">
        <v>99</v>
      </c>
      <c r="C6" s="54" t="s">
        <v>100</v>
      </c>
      <c r="D6" s="54">
        <v>1.95</v>
      </c>
      <c r="E6" s="54" t="s">
        <v>101</v>
      </c>
      <c r="F6" s="54" t="s">
        <v>102</v>
      </c>
    </row>
    <row r="7" spans="1:6" ht="15" thickBot="1" x14ac:dyDescent="0.4">
      <c r="B7" s="62" t="s">
        <v>103</v>
      </c>
      <c r="C7" s="54" t="s">
        <v>104</v>
      </c>
      <c r="D7" s="54">
        <v>1.8</v>
      </c>
      <c r="E7" s="54" t="s">
        <v>105</v>
      </c>
      <c r="F7" s="54" t="s">
        <v>106</v>
      </c>
    </row>
    <row r="9" spans="1:6" x14ac:dyDescent="0.35">
      <c r="B9" t="s">
        <v>109</v>
      </c>
    </row>
    <row r="10" spans="1:6" x14ac:dyDescent="0.35">
      <c r="B10" t="s">
        <v>108</v>
      </c>
    </row>
  </sheetData>
  <mergeCells count="4">
    <mergeCell ref="B4:B5"/>
    <mergeCell ref="C4:C5"/>
    <mergeCell ref="D4:D5"/>
    <mergeCell ref="E4:F4"/>
  </mergeCells>
  <pageMargins left="0.7" right="0.7" top="0.75" bottom="0.75" header="0.3" footer="0.3"/>
  <pageSetup paperSize="9" orientation="portrait" r:id="rId1"/>
  <headerFooter>
    <oddFooter>&amp;L&amp;1#&amp;"Calibri"&amp;10&amp;KA80000Interne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D011-00E8-4B91-B8ED-6C2CE21E2B63}">
  <dimension ref="A1:G13"/>
  <sheetViews>
    <sheetView workbookViewId="0"/>
  </sheetViews>
  <sheetFormatPr baseColWidth="10" defaultRowHeight="14.5" x14ac:dyDescent="0.35"/>
  <cols>
    <col min="3" max="3" width="19.453125" bestFit="1" customWidth="1"/>
  </cols>
  <sheetData>
    <row r="1" spans="1:7" x14ac:dyDescent="0.35">
      <c r="A1" s="19" t="s">
        <v>115</v>
      </c>
    </row>
    <row r="3" spans="1:7" ht="15" thickBot="1" x14ac:dyDescent="0.4"/>
    <row r="4" spans="1:7" ht="15" thickBot="1" x14ac:dyDescent="0.4">
      <c r="B4" s="63" t="s">
        <v>110</v>
      </c>
      <c r="C4" s="4" t="s">
        <v>111</v>
      </c>
      <c r="D4" s="64">
        <v>2022</v>
      </c>
      <c r="E4" s="65">
        <v>2030</v>
      </c>
      <c r="F4" s="65">
        <v>2050</v>
      </c>
      <c r="G4" s="66">
        <v>2070</v>
      </c>
    </row>
    <row r="5" spans="1:7" x14ac:dyDescent="0.35">
      <c r="B5" s="104" t="s">
        <v>1</v>
      </c>
      <c r="C5" s="57" t="s">
        <v>112</v>
      </c>
      <c r="D5" s="68">
        <v>23.982875209902002</v>
      </c>
      <c r="E5" s="69">
        <v>24.651294597666698</v>
      </c>
      <c r="F5" s="69">
        <v>26.5680656131216</v>
      </c>
      <c r="G5" s="60">
        <v>28.7733229646315</v>
      </c>
    </row>
    <row r="6" spans="1:7" ht="15" thickBot="1" x14ac:dyDescent="0.4">
      <c r="B6" s="105"/>
      <c r="C6" s="67" t="s">
        <v>113</v>
      </c>
      <c r="D6" s="70">
        <v>23.551580177674101</v>
      </c>
      <c r="E6" s="71">
        <v>23.952640917978499</v>
      </c>
      <c r="F6" s="71">
        <v>25.132335708186901</v>
      </c>
      <c r="G6" s="72">
        <v>26.704360230864399</v>
      </c>
    </row>
    <row r="7" spans="1:7" ht="15" thickBot="1" x14ac:dyDescent="0.4">
      <c r="B7" s="106"/>
      <c r="C7" s="67" t="s">
        <v>114</v>
      </c>
      <c r="D7" s="70">
        <v>-0.43129503222790078</v>
      </c>
      <c r="E7" s="71">
        <v>-0.69865367968819925</v>
      </c>
      <c r="F7" s="71">
        <v>-1.4357299049346999</v>
      </c>
      <c r="G7" s="72">
        <v>-2.0689627337671013</v>
      </c>
    </row>
    <row r="8" spans="1:7" x14ac:dyDescent="0.35">
      <c r="B8" s="104" t="s">
        <v>2</v>
      </c>
      <c r="C8" s="57" t="s">
        <v>112</v>
      </c>
      <c r="D8" s="68">
        <v>20.0214325968374</v>
      </c>
      <c r="E8" s="69">
        <v>20.9887128756313</v>
      </c>
      <c r="F8" s="69">
        <v>23.7844746287047</v>
      </c>
      <c r="G8" s="60">
        <v>26.253020959145601</v>
      </c>
    </row>
    <row r="9" spans="1:7" ht="15" thickBot="1" x14ac:dyDescent="0.4">
      <c r="B9" s="105"/>
      <c r="C9" s="67" t="s">
        <v>113</v>
      </c>
      <c r="D9" s="70">
        <v>19.683918757119301</v>
      </c>
      <c r="E9" s="71">
        <v>20.354493085110299</v>
      </c>
      <c r="F9" s="71">
        <v>22.567263133586799</v>
      </c>
      <c r="G9" s="72">
        <v>24.733356898778901</v>
      </c>
    </row>
    <row r="10" spans="1:7" ht="15" thickBot="1" x14ac:dyDescent="0.4">
      <c r="B10" s="106"/>
      <c r="C10" s="67" t="s">
        <v>114</v>
      </c>
      <c r="D10" s="70">
        <v>-0.33751383971809901</v>
      </c>
      <c r="E10" s="71">
        <v>-0.63421979052100141</v>
      </c>
      <c r="F10" s="71">
        <v>-1.2172114951179012</v>
      </c>
      <c r="G10" s="72">
        <v>-1.5196640603667007</v>
      </c>
    </row>
    <row r="12" spans="1:7" x14ac:dyDescent="0.35">
      <c r="B12" t="s">
        <v>109</v>
      </c>
    </row>
    <row r="13" spans="1:7" x14ac:dyDescent="0.35">
      <c r="B13" t="s">
        <v>108</v>
      </c>
    </row>
  </sheetData>
  <mergeCells count="2">
    <mergeCell ref="B5:B7"/>
    <mergeCell ref="B8:B10"/>
  </mergeCells>
  <pageMargins left="0.7" right="0.7" top="0.75" bottom="0.75" header="0.3" footer="0.3"/>
  <pageSetup paperSize="9" orientation="portrait" r:id="rId1"/>
  <headerFooter>
    <oddFooter>&amp;L&amp;1#&amp;"Calibri"&amp;10&amp;KA80000Interne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6D9B-B914-4845-AC01-4C818372073F}">
  <dimension ref="A1:AY36"/>
  <sheetViews>
    <sheetView zoomScale="90" zoomScaleNormal="90" workbookViewId="0"/>
  </sheetViews>
  <sheetFormatPr baseColWidth="10" defaultRowHeight="14.5" x14ac:dyDescent="0.35"/>
  <cols>
    <col min="1" max="1" width="45.1796875" customWidth="1"/>
    <col min="2" max="2" width="22.54296875" customWidth="1"/>
    <col min="3" max="3" width="14.81640625" customWidth="1"/>
    <col min="4" max="4" width="18.54296875" customWidth="1"/>
    <col min="5" max="5" width="18.453125" customWidth="1"/>
    <col min="7" max="7" width="15.453125" customWidth="1"/>
  </cols>
  <sheetData>
    <row r="1" spans="1:51" x14ac:dyDescent="0.35">
      <c r="A1" s="49" t="s">
        <v>121</v>
      </c>
    </row>
    <row r="2" spans="1:51" x14ac:dyDescent="0.35">
      <c r="A2" s="49"/>
    </row>
    <row r="3" spans="1:51" x14ac:dyDescent="0.35">
      <c r="A3" s="73" t="s">
        <v>117</v>
      </c>
      <c r="B3" s="27">
        <v>2022</v>
      </c>
      <c r="C3" s="27">
        <v>2023</v>
      </c>
      <c r="D3" s="27">
        <v>2024</v>
      </c>
      <c r="E3" s="27">
        <v>2025</v>
      </c>
      <c r="F3" s="27">
        <v>2026</v>
      </c>
      <c r="G3" s="27">
        <v>2027</v>
      </c>
      <c r="H3" s="27">
        <v>2028</v>
      </c>
      <c r="I3" s="27">
        <v>2029</v>
      </c>
      <c r="J3" s="27">
        <v>2030</v>
      </c>
      <c r="K3" s="27">
        <v>2031</v>
      </c>
      <c r="L3" s="27">
        <v>2032</v>
      </c>
      <c r="M3" s="27">
        <v>2033</v>
      </c>
      <c r="N3" s="27">
        <v>2034</v>
      </c>
      <c r="O3" s="27">
        <v>2035</v>
      </c>
      <c r="P3" s="27">
        <v>2036</v>
      </c>
      <c r="Q3" s="27">
        <v>2037</v>
      </c>
      <c r="R3" s="27">
        <v>2038</v>
      </c>
      <c r="S3" s="27">
        <v>2039</v>
      </c>
      <c r="T3" s="27">
        <v>2040</v>
      </c>
      <c r="U3" s="27">
        <v>2041</v>
      </c>
      <c r="V3" s="27">
        <v>2042</v>
      </c>
      <c r="W3" s="27">
        <v>2043</v>
      </c>
      <c r="X3" s="27">
        <v>2044</v>
      </c>
      <c r="Y3" s="27">
        <v>2045</v>
      </c>
      <c r="Z3" s="27">
        <v>2046</v>
      </c>
      <c r="AA3" s="27">
        <v>2047</v>
      </c>
      <c r="AB3" s="27">
        <v>2048</v>
      </c>
      <c r="AC3" s="27">
        <v>2049</v>
      </c>
      <c r="AD3" s="27">
        <v>2050</v>
      </c>
      <c r="AE3" s="27">
        <v>2051</v>
      </c>
      <c r="AF3" s="27">
        <v>2052</v>
      </c>
      <c r="AG3" s="27">
        <v>2053</v>
      </c>
      <c r="AH3" s="27">
        <v>2054</v>
      </c>
      <c r="AI3" s="27">
        <v>2055</v>
      </c>
      <c r="AJ3" s="27">
        <v>2056</v>
      </c>
      <c r="AK3" s="27">
        <v>2057</v>
      </c>
      <c r="AL3" s="27">
        <v>2058</v>
      </c>
      <c r="AM3" s="27">
        <v>2059</v>
      </c>
      <c r="AN3" s="27">
        <v>2060</v>
      </c>
      <c r="AO3" s="27">
        <v>2061</v>
      </c>
      <c r="AP3" s="27">
        <v>2062</v>
      </c>
      <c r="AQ3" s="27">
        <v>2063</v>
      </c>
      <c r="AR3" s="27">
        <v>2064</v>
      </c>
      <c r="AS3" s="27">
        <v>2065</v>
      </c>
      <c r="AT3" s="27">
        <v>2066</v>
      </c>
      <c r="AU3" s="27">
        <v>2067</v>
      </c>
      <c r="AV3" s="27">
        <v>2068</v>
      </c>
      <c r="AW3" s="27">
        <v>2069</v>
      </c>
      <c r="AX3" s="27">
        <v>2070</v>
      </c>
    </row>
    <row r="4" spans="1:51" x14ac:dyDescent="0.35">
      <c r="A4" t="s">
        <v>118</v>
      </c>
      <c r="B4" s="74">
        <v>24.251939621187301</v>
      </c>
      <c r="C4" s="74">
        <v>24.340045343333699</v>
      </c>
      <c r="D4" s="74">
        <v>24.426859520315901</v>
      </c>
      <c r="E4" s="74">
        <v>24.513016086880299</v>
      </c>
      <c r="F4" s="74">
        <v>24.596814281518501</v>
      </c>
      <c r="G4" s="74">
        <v>24.679124453618599</v>
      </c>
      <c r="H4" s="74">
        <v>24.760588726224601</v>
      </c>
      <c r="I4" s="74">
        <v>24.841489183894002</v>
      </c>
      <c r="J4" s="74">
        <v>24.921096725780799</v>
      </c>
      <c r="K4" s="74">
        <v>24.999517365394201</v>
      </c>
      <c r="L4" s="74">
        <v>25.076547221746601</v>
      </c>
      <c r="M4" s="74">
        <v>25.154890465295399</v>
      </c>
      <c r="N4" s="74">
        <v>25.234290149432699</v>
      </c>
      <c r="O4" s="74">
        <v>25.3148732786001</v>
      </c>
      <c r="P4" s="74">
        <v>25.397183853743901</v>
      </c>
      <c r="Q4" s="74">
        <v>25.481687522493001</v>
      </c>
      <c r="R4" s="74">
        <v>25.568849619680201</v>
      </c>
      <c r="S4" s="74">
        <v>25.658980563036</v>
      </c>
      <c r="T4" s="74">
        <v>25.752184797241</v>
      </c>
      <c r="U4" s="74">
        <v>25.848549544339701</v>
      </c>
      <c r="V4" s="74">
        <v>25.948071236651199</v>
      </c>
      <c r="W4" s="74">
        <v>26.050695824897399</v>
      </c>
      <c r="X4" s="74">
        <v>26.1562610922829</v>
      </c>
      <c r="Y4" s="74">
        <v>26.264561504947601</v>
      </c>
      <c r="Z4" s="74">
        <v>26.375317086233299</v>
      </c>
      <c r="AA4" s="74">
        <v>26.488181314068601</v>
      </c>
      <c r="AB4" s="74">
        <v>26.6027910024604</v>
      </c>
      <c r="AC4" s="74">
        <v>26.7187249671437</v>
      </c>
      <c r="AD4" s="74">
        <v>26.835521426397399</v>
      </c>
      <c r="AE4" s="74">
        <v>26.9527095837642</v>
      </c>
      <c r="AF4" s="74">
        <v>27.0699088950552</v>
      </c>
      <c r="AG4" s="74">
        <v>27.1867225497448</v>
      </c>
      <c r="AH4" s="74">
        <v>27.302831472041799</v>
      </c>
      <c r="AI4" s="74">
        <v>27.418102505155101</v>
      </c>
      <c r="AJ4" s="74">
        <v>27.532430790953399</v>
      </c>
      <c r="AK4" s="74">
        <v>27.6457392807365</v>
      </c>
      <c r="AL4" s="74">
        <v>27.757975908974402</v>
      </c>
      <c r="AM4" s="74">
        <v>27.869151214810401</v>
      </c>
      <c r="AN4" s="74">
        <v>27.979275561910701</v>
      </c>
      <c r="AO4" s="74">
        <v>28.088359015539499</v>
      </c>
      <c r="AP4" s="74">
        <v>28.1964110974689</v>
      </c>
      <c r="AQ4" s="74">
        <v>28.3034410815042</v>
      </c>
      <c r="AR4" s="74">
        <v>28.409458075781998</v>
      </c>
      <c r="AS4" s="74">
        <v>28.5144710922876</v>
      </c>
      <c r="AT4" s="74">
        <v>28.618489103994001</v>
      </c>
      <c r="AU4" s="74">
        <v>28.721521089316401</v>
      </c>
      <c r="AV4" s="74">
        <v>28.823576064902898</v>
      </c>
      <c r="AW4" s="74">
        <v>28.9246631082645</v>
      </c>
      <c r="AX4" s="74">
        <v>29.024791371981198</v>
      </c>
    </row>
    <row r="5" spans="1:51" x14ac:dyDescent="0.35">
      <c r="A5" t="s">
        <v>119</v>
      </c>
      <c r="B5" s="74">
        <v>23.694883555218901</v>
      </c>
      <c r="C5" s="74">
        <v>23.7481559109507</v>
      </c>
      <c r="D5" s="74">
        <v>23.800132179491801</v>
      </c>
      <c r="E5" s="74">
        <v>23.851370943941799</v>
      </c>
      <c r="F5" s="74">
        <v>23.899549775297501</v>
      </c>
      <c r="G5" s="74">
        <v>23.9456798183984</v>
      </c>
      <c r="H5" s="74">
        <v>23.990498971126101</v>
      </c>
      <c r="I5" s="74">
        <v>24.034352095991402</v>
      </c>
      <c r="J5" s="74">
        <v>24.077543453984699</v>
      </c>
      <c r="K5" s="74">
        <v>24.120695292659601</v>
      </c>
      <c r="L5" s="74">
        <v>24.164743723567501</v>
      </c>
      <c r="M5" s="74">
        <v>24.208714845816498</v>
      </c>
      <c r="N5" s="74">
        <v>24.253844188879398</v>
      </c>
      <c r="O5" s="74">
        <v>24.301169375371501</v>
      </c>
      <c r="P5" s="74">
        <v>24.351447864157102</v>
      </c>
      <c r="Q5" s="74">
        <v>24.4037617025636</v>
      </c>
      <c r="R5" s="74">
        <v>24.458122163454199</v>
      </c>
      <c r="S5" s="74">
        <v>24.514118556070201</v>
      </c>
      <c r="T5" s="74">
        <v>24.574334175283798</v>
      </c>
      <c r="U5" s="74">
        <v>24.6379055882614</v>
      </c>
      <c r="V5" s="74">
        <v>24.704278530985601</v>
      </c>
      <c r="W5" s="74">
        <v>24.7733066709086</v>
      </c>
      <c r="X5" s="74">
        <v>24.8448941803893</v>
      </c>
      <c r="Y5" s="74">
        <v>24.9188386948233</v>
      </c>
      <c r="Z5" s="74">
        <v>24.994808464684098</v>
      </c>
      <c r="AA5" s="74">
        <v>25.072548469604101</v>
      </c>
      <c r="AB5" s="74">
        <v>25.151717533501401</v>
      </c>
      <c r="AC5" s="74">
        <v>25.232011275381598</v>
      </c>
      <c r="AD5" s="74">
        <v>25.313213495615901</v>
      </c>
      <c r="AE5" s="74">
        <v>25.394978511484201</v>
      </c>
      <c r="AF5" s="74">
        <v>25.477202324082398</v>
      </c>
      <c r="AG5" s="74">
        <v>25.5597766138544</v>
      </c>
      <c r="AH5" s="74">
        <v>25.642596535957399</v>
      </c>
      <c r="AI5" s="74">
        <v>25.725564228952699</v>
      </c>
      <c r="AJ5" s="74">
        <v>25.808595304018599</v>
      </c>
      <c r="AK5" s="74">
        <v>25.891610907469499</v>
      </c>
      <c r="AL5" s="74">
        <v>25.9745386696822</v>
      </c>
      <c r="AM5" s="74">
        <v>26.057321451296101</v>
      </c>
      <c r="AN5" s="74">
        <v>26.139914180181801</v>
      </c>
      <c r="AO5" s="74">
        <v>26.2222862038033</v>
      </c>
      <c r="AP5" s="74">
        <v>26.3044151992328</v>
      </c>
      <c r="AQ5" s="74">
        <v>26.3862851366193</v>
      </c>
      <c r="AR5" s="74">
        <v>26.467884665946801</v>
      </c>
      <c r="AS5" s="74">
        <v>26.549205930957701</v>
      </c>
      <c r="AT5" s="74">
        <v>26.630243639008999</v>
      </c>
      <c r="AU5" s="74">
        <v>26.710994363088599</v>
      </c>
      <c r="AV5" s="74">
        <v>26.7914560242059</v>
      </c>
      <c r="AW5" s="74">
        <v>26.871627512027001</v>
      </c>
      <c r="AX5" s="74">
        <v>26.951508410039299</v>
      </c>
      <c r="AY5" s="74"/>
    </row>
    <row r="6" spans="1:51" x14ac:dyDescent="0.35">
      <c r="A6" t="s">
        <v>116</v>
      </c>
      <c r="B6" s="74">
        <v>-0.55705606596839985</v>
      </c>
      <c r="C6" s="74">
        <v>-0.59188943238299885</v>
      </c>
      <c r="D6" s="74">
        <v>-0.62672734082410031</v>
      </c>
      <c r="E6" s="74">
        <v>-0.66164514293850019</v>
      </c>
      <c r="F6" s="74">
        <v>-0.69726450622099989</v>
      </c>
      <c r="G6" s="74">
        <v>-0.73344463522019865</v>
      </c>
      <c r="H6" s="74">
        <v>-0.77008975509849975</v>
      </c>
      <c r="I6" s="74">
        <v>-0.80713708790259986</v>
      </c>
      <c r="J6" s="74">
        <v>-0.84355327179610029</v>
      </c>
      <c r="K6" s="74">
        <v>-0.87882207273460011</v>
      </c>
      <c r="L6" s="74">
        <v>-0.91180349817910056</v>
      </c>
      <c r="M6" s="74">
        <v>-0.94617561947890039</v>
      </c>
      <c r="N6" s="74">
        <v>-0.98044596055330047</v>
      </c>
      <c r="O6" s="74">
        <v>-1.013703903228599</v>
      </c>
      <c r="P6" s="74">
        <v>-1.0457359895867988</v>
      </c>
      <c r="Q6" s="74">
        <v>-1.0779258199294013</v>
      </c>
      <c r="R6" s="74">
        <v>-1.1107274562260017</v>
      </c>
      <c r="S6" s="74">
        <v>-1.1448620069657984</v>
      </c>
      <c r="T6" s="74">
        <v>-1.1778506219572016</v>
      </c>
      <c r="U6" s="74">
        <v>-1.2106439560783002</v>
      </c>
      <c r="V6" s="74">
        <v>-1.243792705665598</v>
      </c>
      <c r="W6" s="74">
        <v>-1.2773891539887998</v>
      </c>
      <c r="X6" s="74">
        <v>-1.3113669118936002</v>
      </c>
      <c r="Y6" s="74">
        <v>-1.3457228101243004</v>
      </c>
      <c r="Z6" s="74">
        <v>-1.3805086215492004</v>
      </c>
      <c r="AA6" s="74">
        <v>-1.4156328444645006</v>
      </c>
      <c r="AB6" s="74">
        <v>-1.4510734689589988</v>
      </c>
      <c r="AC6" s="74">
        <v>-1.4867136917621018</v>
      </c>
      <c r="AD6" s="74">
        <v>-1.5223079307814977</v>
      </c>
      <c r="AE6" s="74">
        <v>-1.5577310722799993</v>
      </c>
      <c r="AF6" s="74">
        <v>-1.5927065709728012</v>
      </c>
      <c r="AG6" s="74">
        <v>-1.6269459358904008</v>
      </c>
      <c r="AH6" s="74">
        <v>-1.6602349360844002</v>
      </c>
      <c r="AI6" s="74">
        <v>-1.6925382762024022</v>
      </c>
      <c r="AJ6" s="74">
        <v>-1.7238354869347994</v>
      </c>
      <c r="AK6" s="74">
        <v>-1.754128373267001</v>
      </c>
      <c r="AL6" s="74">
        <v>-1.7834372392922013</v>
      </c>
      <c r="AM6" s="74">
        <v>-1.8118297635143001</v>
      </c>
      <c r="AN6" s="74">
        <v>-1.8393613817288994</v>
      </c>
      <c r="AO6" s="74">
        <v>-1.8660728117361991</v>
      </c>
      <c r="AP6" s="74">
        <v>-1.8919958982361003</v>
      </c>
      <c r="AQ6" s="74">
        <v>-1.9171559448849003</v>
      </c>
      <c r="AR6" s="74">
        <v>-1.9415734098351969</v>
      </c>
      <c r="AS6" s="74">
        <v>-1.9652651613298993</v>
      </c>
      <c r="AT6" s="74">
        <v>-1.9882454649850025</v>
      </c>
      <c r="AU6" s="74">
        <v>-2.0105267262278019</v>
      </c>
      <c r="AV6" s="74">
        <v>-2.0321200406969986</v>
      </c>
      <c r="AW6" s="74">
        <v>-2.0530355962374998</v>
      </c>
      <c r="AX6" s="74">
        <v>-2.0732829619418993</v>
      </c>
    </row>
    <row r="8" spans="1:51" x14ac:dyDescent="0.35">
      <c r="A8" s="73" t="s">
        <v>120</v>
      </c>
      <c r="B8" s="27">
        <v>2022</v>
      </c>
      <c r="C8" s="27">
        <v>2023</v>
      </c>
      <c r="D8" s="27">
        <v>2024</v>
      </c>
      <c r="E8" s="27">
        <v>2025</v>
      </c>
      <c r="F8" s="27">
        <v>2026</v>
      </c>
      <c r="G8" s="27">
        <v>2027</v>
      </c>
      <c r="H8" s="27">
        <v>2028</v>
      </c>
      <c r="I8" s="27">
        <v>2029</v>
      </c>
      <c r="J8" s="27">
        <v>2030</v>
      </c>
      <c r="K8" s="27">
        <v>2031</v>
      </c>
      <c r="L8" s="27">
        <v>2032</v>
      </c>
      <c r="M8" s="27">
        <v>2033</v>
      </c>
      <c r="N8" s="27">
        <v>2034</v>
      </c>
      <c r="O8" s="27">
        <v>2035</v>
      </c>
      <c r="P8" s="27">
        <v>2036</v>
      </c>
      <c r="Q8" s="27">
        <v>2037</v>
      </c>
      <c r="R8" s="27">
        <v>2038</v>
      </c>
      <c r="S8" s="27">
        <v>2039</v>
      </c>
      <c r="T8" s="27">
        <v>2040</v>
      </c>
      <c r="U8" s="27">
        <v>2041</v>
      </c>
      <c r="V8" s="27">
        <v>2042</v>
      </c>
      <c r="W8" s="27">
        <v>2043</v>
      </c>
      <c r="X8" s="27">
        <v>2044</v>
      </c>
      <c r="Y8" s="27">
        <v>2045</v>
      </c>
      <c r="Z8" s="27">
        <v>2046</v>
      </c>
      <c r="AA8" s="27">
        <v>2047</v>
      </c>
      <c r="AB8" s="27">
        <v>2048</v>
      </c>
      <c r="AC8" s="27">
        <v>2049</v>
      </c>
      <c r="AD8" s="27">
        <v>2050</v>
      </c>
      <c r="AE8" s="27">
        <v>2051</v>
      </c>
      <c r="AF8" s="27">
        <v>2052</v>
      </c>
      <c r="AG8" s="27">
        <v>2053</v>
      </c>
      <c r="AH8" s="27">
        <v>2054</v>
      </c>
      <c r="AI8" s="27">
        <v>2055</v>
      </c>
      <c r="AJ8" s="27">
        <v>2056</v>
      </c>
      <c r="AK8" s="27">
        <v>2057</v>
      </c>
      <c r="AL8" s="27">
        <v>2058</v>
      </c>
      <c r="AM8" s="27">
        <v>2059</v>
      </c>
      <c r="AN8" s="27">
        <v>2060</v>
      </c>
      <c r="AO8" s="27">
        <v>2061</v>
      </c>
      <c r="AP8" s="27">
        <v>2062</v>
      </c>
      <c r="AQ8" s="27">
        <v>2063</v>
      </c>
      <c r="AR8" s="27">
        <v>2064</v>
      </c>
      <c r="AS8" s="27">
        <v>2065</v>
      </c>
      <c r="AT8" s="27">
        <v>2066</v>
      </c>
      <c r="AU8" s="27">
        <v>2067</v>
      </c>
      <c r="AV8" s="27">
        <v>2068</v>
      </c>
      <c r="AW8" s="27">
        <v>2069</v>
      </c>
      <c r="AX8" s="27">
        <v>2070</v>
      </c>
    </row>
    <row r="9" spans="1:51" x14ac:dyDescent="0.35">
      <c r="A9" t="s">
        <v>118</v>
      </c>
      <c r="B9" s="74">
        <v>19.606178941652399</v>
      </c>
      <c r="C9" s="74">
        <v>19.728246644602098</v>
      </c>
      <c r="D9" s="74">
        <v>19.8510902760638</v>
      </c>
      <c r="E9" s="74">
        <v>19.974593684139499</v>
      </c>
      <c r="F9" s="74">
        <v>20.098287188460699</v>
      </c>
      <c r="G9" s="74">
        <v>20.224327422920201</v>
      </c>
      <c r="H9" s="74">
        <v>20.352105587145001</v>
      </c>
      <c r="I9" s="74">
        <v>20.4813823744642</v>
      </c>
      <c r="J9" s="74">
        <v>20.612377112253299</v>
      </c>
      <c r="K9" s="74">
        <v>20.7454553826223</v>
      </c>
      <c r="L9" s="74">
        <v>20.8808432324658</v>
      </c>
      <c r="M9" s="74">
        <v>21.018783815483399</v>
      </c>
      <c r="N9" s="74">
        <v>21.159206589814801</v>
      </c>
      <c r="O9" s="74">
        <v>21.302245398396899</v>
      </c>
      <c r="P9" s="74">
        <v>21.447596221479898</v>
      </c>
      <c r="Q9" s="74">
        <v>21.5953110960711</v>
      </c>
      <c r="R9" s="74">
        <v>21.745763876359501</v>
      </c>
      <c r="S9" s="74">
        <v>21.896496206334</v>
      </c>
      <c r="T9" s="74">
        <v>22.0480245381023</v>
      </c>
      <c r="U9" s="74">
        <v>22.200403552671599</v>
      </c>
      <c r="V9" s="74">
        <v>22.353261566452201</v>
      </c>
      <c r="W9" s="74">
        <v>22.5059860272851</v>
      </c>
      <c r="X9" s="74">
        <v>22.658141365549</v>
      </c>
      <c r="Y9" s="74">
        <v>22.809256068355602</v>
      </c>
      <c r="Z9" s="74">
        <v>22.959224615767098</v>
      </c>
      <c r="AA9" s="74">
        <v>23.1076230658817</v>
      </c>
      <c r="AB9" s="74">
        <v>23.254531412844901</v>
      </c>
      <c r="AC9" s="74">
        <v>23.399953114671501</v>
      </c>
      <c r="AD9" s="74">
        <v>23.543892405519799</v>
      </c>
      <c r="AE9" s="74">
        <v>23.686354261989901</v>
      </c>
      <c r="AF9" s="74">
        <v>23.827344369904502</v>
      </c>
      <c r="AG9" s="74">
        <v>23.966869091613301</v>
      </c>
      <c r="AH9" s="74">
        <v>24.104935433858699</v>
      </c>
      <c r="AI9" s="74">
        <v>24.241551016236301</v>
      </c>
      <c r="AJ9" s="74">
        <v>24.376724040279999</v>
      </c>
      <c r="AK9" s="74">
        <v>24.510463259197699</v>
      </c>
      <c r="AL9" s="74">
        <v>24.642777948281001</v>
      </c>
      <c r="AM9" s="74">
        <v>24.773677876007401</v>
      </c>
      <c r="AN9" s="74">
        <v>24.903173275853099</v>
      </c>
      <c r="AO9" s="74">
        <v>25.0312748188279</v>
      </c>
      <c r="AP9" s="74">
        <v>25.157993586745601</v>
      </c>
      <c r="AQ9" s="74">
        <v>25.283341046236099</v>
      </c>
      <c r="AR9" s="74">
        <v>25.407329023506598</v>
      </c>
      <c r="AS9" s="74">
        <v>25.529969679855199</v>
      </c>
      <c r="AT9" s="74">
        <v>25.6512754879382</v>
      </c>
      <c r="AU9" s="74">
        <v>25.771259208791498</v>
      </c>
      <c r="AV9" s="74">
        <v>25.889933869603801</v>
      </c>
      <c r="AW9" s="74">
        <v>26.007312742237701</v>
      </c>
      <c r="AX9" s="74">
        <v>26.123409322494499</v>
      </c>
    </row>
    <row r="10" spans="1:51" x14ac:dyDescent="0.35">
      <c r="A10" t="s">
        <v>119</v>
      </c>
      <c r="B10" s="74">
        <v>19.1764722012093</v>
      </c>
      <c r="C10" s="74">
        <v>19.2570779546488</v>
      </c>
      <c r="D10" s="74">
        <v>19.337455319019998</v>
      </c>
      <c r="E10" s="74">
        <v>19.4183706967342</v>
      </c>
      <c r="F10" s="74">
        <v>19.500106240492499</v>
      </c>
      <c r="G10" s="74">
        <v>19.5830643814521</v>
      </c>
      <c r="H10" s="74">
        <v>19.668034648284301</v>
      </c>
      <c r="I10" s="74">
        <v>19.7564165346793</v>
      </c>
      <c r="J10" s="74">
        <v>19.846028305989201</v>
      </c>
      <c r="K10" s="74">
        <v>19.938371428571301</v>
      </c>
      <c r="L10" s="74">
        <v>20.034462106989601</v>
      </c>
      <c r="M10" s="74">
        <v>20.134682477158599</v>
      </c>
      <c r="N10" s="74">
        <v>20.237892341971399</v>
      </c>
      <c r="O10" s="74">
        <v>20.343763248682802</v>
      </c>
      <c r="P10" s="74">
        <v>20.451525272775999</v>
      </c>
      <c r="Q10" s="74">
        <v>20.563542769892301</v>
      </c>
      <c r="R10" s="74">
        <v>20.678826428087898</v>
      </c>
      <c r="S10" s="74">
        <v>20.796640263679901</v>
      </c>
      <c r="T10" s="74">
        <v>20.916779759139999</v>
      </c>
      <c r="U10" s="74">
        <v>21.038861422698801</v>
      </c>
      <c r="V10" s="74">
        <v>21.162456949422499</v>
      </c>
      <c r="W10" s="74">
        <v>21.286938023323501</v>
      </c>
      <c r="X10" s="74">
        <v>21.411917685696899</v>
      </c>
      <c r="Y10" s="74">
        <v>21.5368863760675</v>
      </c>
      <c r="Z10" s="74">
        <v>21.661395925673101</v>
      </c>
      <c r="AA10" s="74">
        <v>21.785121008208598</v>
      </c>
      <c r="AB10" s="74">
        <v>21.907930364319601</v>
      </c>
      <c r="AC10" s="74">
        <v>22.029821139994699</v>
      </c>
      <c r="AD10" s="74">
        <v>22.150790983103501</v>
      </c>
      <c r="AE10" s="74">
        <v>22.270838030102301</v>
      </c>
      <c r="AF10" s="74">
        <v>22.389960892658301</v>
      </c>
      <c r="AG10" s="74">
        <v>22.508158644217598</v>
      </c>
      <c r="AH10" s="74">
        <v>22.625430806545399</v>
      </c>
      <c r="AI10" s="74">
        <v>22.7417773362614</v>
      </c>
      <c r="AJ10" s="74">
        <v>22.857198611394399</v>
      </c>
      <c r="AK10" s="74">
        <v>22.971695417978101</v>
      </c>
      <c r="AL10" s="74">
        <v>23.085268936708001</v>
      </c>
      <c r="AM10" s="74">
        <v>23.1979207296786</v>
      </c>
      <c r="AN10" s="74">
        <v>23.309652727219699</v>
      </c>
      <c r="AO10" s="74">
        <v>23.420467214847001</v>
      </c>
      <c r="AP10" s="74">
        <v>23.530366820343399</v>
      </c>
      <c r="AQ10" s="74">
        <v>23.639354500984599</v>
      </c>
      <c r="AR10" s="74">
        <v>23.747433530922699</v>
      </c>
      <c r="AS10" s="74">
        <v>23.8546074887389</v>
      </c>
      <c r="AT10" s="74">
        <v>23.960880245176401</v>
      </c>
      <c r="AU10" s="74">
        <v>24.066255951064399</v>
      </c>
      <c r="AV10" s="74">
        <v>24.170739025440302</v>
      </c>
      <c r="AW10" s="74">
        <v>24.274334143879098</v>
      </c>
      <c r="AX10" s="74">
        <v>24.377046227037901</v>
      </c>
    </row>
    <row r="11" spans="1:51" x14ac:dyDescent="0.35">
      <c r="A11" t="s">
        <v>116</v>
      </c>
      <c r="B11" s="74">
        <v>-0.42970674044309831</v>
      </c>
      <c r="C11" s="74">
        <v>-0.47116868995329853</v>
      </c>
      <c r="D11" s="74">
        <v>-0.51363495704380213</v>
      </c>
      <c r="E11" s="74">
        <v>-0.55622298740529885</v>
      </c>
      <c r="F11" s="74">
        <v>-0.59818094796819921</v>
      </c>
      <c r="G11" s="74">
        <v>-0.64126304146810043</v>
      </c>
      <c r="H11" s="74">
        <v>-0.68407093886069958</v>
      </c>
      <c r="I11" s="74">
        <v>-0.72496583978490037</v>
      </c>
      <c r="J11" s="74">
        <v>-0.76634880626409796</v>
      </c>
      <c r="K11" s="74">
        <v>-0.80708395405099864</v>
      </c>
      <c r="L11" s="74">
        <v>-0.84638112547619926</v>
      </c>
      <c r="M11" s="74">
        <v>-0.88410133832480042</v>
      </c>
      <c r="N11" s="74">
        <v>-0.92131424784340155</v>
      </c>
      <c r="O11" s="74">
        <v>-0.95848214971409718</v>
      </c>
      <c r="P11" s="74">
        <v>-0.99607094870389901</v>
      </c>
      <c r="Q11" s="74">
        <v>-1.0317683261787991</v>
      </c>
      <c r="R11" s="74">
        <v>-1.0669374482716023</v>
      </c>
      <c r="S11" s="74">
        <v>-1.0998559426540986</v>
      </c>
      <c r="T11" s="74">
        <v>-1.1312447789623015</v>
      </c>
      <c r="U11" s="74">
        <v>-1.1615421299727977</v>
      </c>
      <c r="V11" s="74">
        <v>-1.190804617029702</v>
      </c>
      <c r="W11" s="74">
        <v>-1.2190480039615998</v>
      </c>
      <c r="X11" s="74">
        <v>-1.2462236798521005</v>
      </c>
      <c r="Y11" s="74">
        <v>-1.2723696922881018</v>
      </c>
      <c r="Z11" s="74">
        <v>-1.297828690093997</v>
      </c>
      <c r="AA11" s="74">
        <v>-1.3225020576731019</v>
      </c>
      <c r="AB11" s="74">
        <v>-1.3466010485253008</v>
      </c>
      <c r="AC11" s="74">
        <v>-1.3701319746768021</v>
      </c>
      <c r="AD11" s="74">
        <v>-1.3931014224162972</v>
      </c>
      <c r="AE11" s="74">
        <v>-1.4155162318876009</v>
      </c>
      <c r="AF11" s="74">
        <v>-1.4373834772462004</v>
      </c>
      <c r="AG11" s="74">
        <v>-1.4587104473957027</v>
      </c>
      <c r="AH11" s="74">
        <v>-1.4795046273133003</v>
      </c>
      <c r="AI11" s="74">
        <v>-1.4997736799749006</v>
      </c>
      <c r="AJ11" s="74">
        <v>-1.5195254288856006</v>
      </c>
      <c r="AK11" s="74">
        <v>-1.5387678412195989</v>
      </c>
      <c r="AL11" s="74">
        <v>-1.5575090115729999</v>
      </c>
      <c r="AM11" s="74">
        <v>-1.5757571463288009</v>
      </c>
      <c r="AN11" s="74">
        <v>-1.5935205486333999</v>
      </c>
      <c r="AO11" s="74">
        <v>-1.6108076039808985</v>
      </c>
      <c r="AP11" s="74">
        <v>-1.6276267664022015</v>
      </c>
      <c r="AQ11" s="74">
        <v>-1.6439865452515008</v>
      </c>
      <c r="AR11" s="74">
        <v>-1.6598954925838996</v>
      </c>
      <c r="AS11" s="74">
        <v>-1.6753621911162995</v>
      </c>
      <c r="AT11" s="74">
        <v>-1.6903952427617988</v>
      </c>
      <c r="AU11" s="74">
        <v>-1.7050032577270997</v>
      </c>
      <c r="AV11" s="74">
        <v>-1.7191948441634999</v>
      </c>
      <c r="AW11" s="74">
        <v>-1.7329785983586028</v>
      </c>
      <c r="AX11" s="74">
        <v>-1.7463630954565978</v>
      </c>
    </row>
    <row r="14" spans="1:51" ht="18.5" x14ac:dyDescent="0.35">
      <c r="A14" s="75"/>
    </row>
    <row r="34" spans="1:1" x14ac:dyDescent="0.35">
      <c r="A34" t="s">
        <v>79</v>
      </c>
    </row>
    <row r="35" spans="1:1" x14ac:dyDescent="0.35">
      <c r="A35" t="s">
        <v>122</v>
      </c>
    </row>
    <row r="36" spans="1:1" x14ac:dyDescent="0.35">
      <c r="A36" t="s">
        <v>123</v>
      </c>
    </row>
  </sheetData>
  <pageMargins left="0.7" right="0.7" top="0.75" bottom="0.75" header="0.3" footer="0.3"/>
  <pageSetup paperSize="9" orientation="portrait" r:id="rId1"/>
  <headerFooter>
    <oddFooter>&amp;L&amp;1#&amp;"Calibri"&amp;10&amp;KA80000Interne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E6E9-B86C-4C1E-8C9E-B2922753A3F5}">
  <dimension ref="A1:H85"/>
  <sheetViews>
    <sheetView workbookViewId="0"/>
  </sheetViews>
  <sheetFormatPr baseColWidth="10" defaultRowHeight="14.5" x14ac:dyDescent="0.35"/>
  <cols>
    <col min="1" max="1" width="14.54296875" style="22" customWidth="1"/>
    <col min="2" max="2" width="14.453125" style="22" bestFit="1" customWidth="1"/>
    <col min="3" max="3" width="15.453125" style="22" bestFit="1" customWidth="1"/>
  </cols>
  <sheetData>
    <row r="1" spans="1:8" x14ac:dyDescent="0.35">
      <c r="A1" s="19" t="s">
        <v>16</v>
      </c>
      <c r="H1" s="6"/>
    </row>
    <row r="2" spans="1:8" x14ac:dyDescent="0.35">
      <c r="A2" s="23"/>
      <c r="B2" s="24"/>
    </row>
    <row r="3" spans="1:8" x14ac:dyDescent="0.35">
      <c r="B3" s="22" t="s">
        <v>1</v>
      </c>
      <c r="D3" t="s">
        <v>2</v>
      </c>
    </row>
    <row r="4" spans="1:8" s="26" customFormat="1" ht="43.5" x14ac:dyDescent="0.35">
      <c r="A4" s="25" t="s">
        <v>17</v>
      </c>
      <c r="B4" s="25" t="s">
        <v>18</v>
      </c>
      <c r="C4" s="25" t="s">
        <v>19</v>
      </c>
      <c r="D4" s="25" t="s">
        <v>20</v>
      </c>
      <c r="E4" s="25" t="s">
        <v>21</v>
      </c>
    </row>
    <row r="5" spans="1:8" x14ac:dyDescent="0.35">
      <c r="A5" s="27">
        <v>1980</v>
      </c>
      <c r="B5" s="28">
        <v>0</v>
      </c>
      <c r="C5" s="28">
        <v>0</v>
      </c>
      <c r="D5" s="28">
        <v>0</v>
      </c>
      <c r="E5" s="28">
        <v>0</v>
      </c>
    </row>
    <row r="6" spans="1:8" x14ac:dyDescent="0.35">
      <c r="A6" s="27">
        <v>1979</v>
      </c>
      <c r="B6" s="28">
        <v>39445</v>
      </c>
      <c r="C6" s="28">
        <v>10</v>
      </c>
      <c r="D6" s="28">
        <v>-17688</v>
      </c>
      <c r="E6" s="28">
        <v>-11</v>
      </c>
    </row>
    <row r="7" spans="1:8" x14ac:dyDescent="0.35">
      <c r="A7" s="27">
        <v>1978</v>
      </c>
      <c r="B7" s="28">
        <v>38922</v>
      </c>
      <c r="C7" s="28">
        <v>10</v>
      </c>
      <c r="D7" s="28">
        <v>-18216</v>
      </c>
      <c r="E7" s="28">
        <v>-9</v>
      </c>
    </row>
    <row r="8" spans="1:8" x14ac:dyDescent="0.35">
      <c r="A8" s="27">
        <v>1977</v>
      </c>
      <c r="B8" s="28">
        <v>39716</v>
      </c>
      <c r="C8" s="28">
        <v>7</v>
      </c>
      <c r="D8" s="28">
        <v>-19398</v>
      </c>
      <c r="E8" s="28">
        <v>-12</v>
      </c>
    </row>
    <row r="9" spans="1:8" x14ac:dyDescent="0.35">
      <c r="A9" s="27">
        <v>1976</v>
      </c>
      <c r="B9" s="28">
        <v>39581</v>
      </c>
      <c r="C9" s="28">
        <v>20</v>
      </c>
      <c r="D9" s="28">
        <v>-19550</v>
      </c>
      <c r="E9" s="28">
        <v>-21</v>
      </c>
    </row>
    <row r="10" spans="1:8" x14ac:dyDescent="0.35">
      <c r="A10" s="27">
        <v>1975</v>
      </c>
      <c r="B10" s="28">
        <v>41534</v>
      </c>
      <c r="C10" s="28">
        <v>12</v>
      </c>
      <c r="D10" s="28">
        <v>-21374</v>
      </c>
      <c r="E10" s="28">
        <v>-13</v>
      </c>
    </row>
    <row r="11" spans="1:8" x14ac:dyDescent="0.35">
      <c r="A11" s="27">
        <v>1974</v>
      </c>
      <c r="B11" s="28">
        <v>45505</v>
      </c>
      <c r="C11" s="28">
        <v>19</v>
      </c>
      <c r="D11" s="28">
        <v>-24089</v>
      </c>
      <c r="E11" s="28">
        <v>-22</v>
      </c>
    </row>
    <row r="12" spans="1:8" x14ac:dyDescent="0.35">
      <c r="A12" s="27">
        <v>1973</v>
      </c>
      <c r="B12" s="28">
        <v>49818</v>
      </c>
      <c r="C12" s="28">
        <v>37</v>
      </c>
      <c r="D12" s="28">
        <v>-26454</v>
      </c>
      <c r="E12" s="28">
        <v>-18</v>
      </c>
    </row>
    <row r="13" spans="1:8" x14ac:dyDescent="0.35">
      <c r="A13" s="27">
        <v>1972</v>
      </c>
      <c r="B13" s="28">
        <v>52288</v>
      </c>
      <c r="C13" s="28">
        <v>43</v>
      </c>
      <c r="D13" s="28">
        <v>-27053</v>
      </c>
      <c r="E13" s="28">
        <v>-20</v>
      </c>
    </row>
    <row r="14" spans="1:8" x14ac:dyDescent="0.35">
      <c r="A14" s="27">
        <v>1971</v>
      </c>
      <c r="B14" s="28">
        <v>53430</v>
      </c>
      <c r="C14" s="28">
        <v>36</v>
      </c>
      <c r="D14" s="28">
        <v>-27040</v>
      </c>
      <c r="E14" s="28">
        <v>-39</v>
      </c>
    </row>
    <row r="15" spans="1:8" x14ac:dyDescent="0.35">
      <c r="A15" s="27">
        <v>1970</v>
      </c>
      <c r="B15" s="28">
        <v>52598</v>
      </c>
      <c r="C15" s="28">
        <v>30</v>
      </c>
      <c r="D15" s="28">
        <v>-26488</v>
      </c>
      <c r="E15" s="28">
        <v>-27</v>
      </c>
    </row>
    <row r="16" spans="1:8" x14ac:dyDescent="0.35">
      <c r="A16" s="27">
        <v>1969</v>
      </c>
      <c r="B16" s="28">
        <v>52763</v>
      </c>
      <c r="C16" s="28">
        <v>43</v>
      </c>
      <c r="D16" s="28">
        <v>-26216</v>
      </c>
      <c r="E16" s="28">
        <v>-33</v>
      </c>
    </row>
    <row r="17" spans="1:8" x14ac:dyDescent="0.35">
      <c r="A17" s="27">
        <v>1968</v>
      </c>
      <c r="B17" s="28">
        <v>52979</v>
      </c>
      <c r="C17" s="28">
        <v>42</v>
      </c>
      <c r="D17" s="28">
        <v>-26175</v>
      </c>
      <c r="E17" s="28">
        <v>-44</v>
      </c>
    </row>
    <row r="18" spans="1:8" x14ac:dyDescent="0.35">
      <c r="A18" s="27">
        <v>1967</v>
      </c>
      <c r="B18" s="28">
        <v>53470</v>
      </c>
      <c r="C18" s="28">
        <v>43</v>
      </c>
      <c r="D18" s="28">
        <v>-26339</v>
      </c>
      <c r="E18" s="28">
        <v>-48</v>
      </c>
    </row>
    <row r="19" spans="1:8" x14ac:dyDescent="0.35">
      <c r="A19" s="27">
        <v>1966</v>
      </c>
      <c r="B19" s="28">
        <v>56118</v>
      </c>
      <c r="C19" s="28">
        <v>58</v>
      </c>
      <c r="D19" s="28">
        <v>-27558</v>
      </c>
      <c r="E19" s="28">
        <v>-53</v>
      </c>
    </row>
    <row r="20" spans="1:8" x14ac:dyDescent="0.35">
      <c r="A20" s="27">
        <v>1965</v>
      </c>
      <c r="B20" s="28">
        <v>56843</v>
      </c>
      <c r="C20" s="28">
        <v>71</v>
      </c>
      <c r="D20" s="28">
        <v>-28271</v>
      </c>
      <c r="E20" s="28">
        <v>-71</v>
      </c>
    </row>
    <row r="21" spans="1:8" x14ac:dyDescent="0.35">
      <c r="A21" s="27">
        <v>1964</v>
      </c>
      <c r="B21" s="28">
        <v>58713</v>
      </c>
      <c r="C21" s="28">
        <v>77</v>
      </c>
      <c r="D21" s="28">
        <v>-29062</v>
      </c>
      <c r="E21" s="28">
        <v>-58</v>
      </c>
    </row>
    <row r="22" spans="1:8" x14ac:dyDescent="0.35">
      <c r="A22" s="27">
        <v>1963</v>
      </c>
      <c r="B22" s="28">
        <v>58471</v>
      </c>
      <c r="C22" s="28">
        <v>68</v>
      </c>
      <c r="D22" s="28">
        <v>-28903</v>
      </c>
      <c r="E22" s="28">
        <v>-82</v>
      </c>
    </row>
    <row r="23" spans="1:8" x14ac:dyDescent="0.35">
      <c r="A23" s="27">
        <v>1962</v>
      </c>
      <c r="B23" s="28">
        <v>56755</v>
      </c>
      <c r="C23" s="28">
        <v>86</v>
      </c>
      <c r="D23" s="28">
        <v>-28001</v>
      </c>
      <c r="E23" s="28">
        <v>-80</v>
      </c>
      <c r="H23" t="s">
        <v>9</v>
      </c>
    </row>
    <row r="24" spans="1:8" x14ac:dyDescent="0.35">
      <c r="A24" s="27">
        <v>1961</v>
      </c>
      <c r="B24" s="28">
        <v>57795</v>
      </c>
      <c r="C24" s="28">
        <v>91</v>
      </c>
      <c r="D24" s="28">
        <v>-28897</v>
      </c>
      <c r="E24" s="28">
        <v>-121</v>
      </c>
      <c r="H24" t="s">
        <v>22</v>
      </c>
    </row>
    <row r="25" spans="1:8" x14ac:dyDescent="0.35">
      <c r="A25" s="27">
        <v>1960</v>
      </c>
      <c r="B25" s="28">
        <v>57401</v>
      </c>
      <c r="C25" s="28">
        <v>110</v>
      </c>
      <c r="D25" s="28">
        <v>-28701</v>
      </c>
      <c r="E25" s="28">
        <v>-123</v>
      </c>
    </row>
    <row r="26" spans="1:8" x14ac:dyDescent="0.35">
      <c r="A26" s="27">
        <v>1959</v>
      </c>
      <c r="B26" s="28">
        <v>58463</v>
      </c>
      <c r="C26" s="28">
        <v>123</v>
      </c>
      <c r="D26" s="28">
        <v>-28426</v>
      </c>
      <c r="E26" s="28">
        <v>-149</v>
      </c>
    </row>
    <row r="27" spans="1:8" x14ac:dyDescent="0.35">
      <c r="A27" s="27">
        <v>1958</v>
      </c>
      <c r="B27" s="28">
        <v>57550</v>
      </c>
      <c r="C27" s="28">
        <v>150</v>
      </c>
      <c r="D27" s="28">
        <v>-28318</v>
      </c>
      <c r="E27" s="28">
        <v>-188</v>
      </c>
    </row>
    <row r="28" spans="1:8" x14ac:dyDescent="0.35">
      <c r="A28" s="27">
        <v>1957</v>
      </c>
      <c r="B28" s="28">
        <v>58195</v>
      </c>
      <c r="C28" s="28">
        <v>154</v>
      </c>
      <c r="D28" s="28">
        <v>-27776</v>
      </c>
      <c r="E28" s="28">
        <v>-225</v>
      </c>
    </row>
    <row r="29" spans="1:8" x14ac:dyDescent="0.35">
      <c r="A29" s="27">
        <v>1956</v>
      </c>
      <c r="B29" s="28">
        <v>56091</v>
      </c>
      <c r="C29" s="28">
        <v>223</v>
      </c>
      <c r="D29" s="28">
        <v>-27077</v>
      </c>
      <c r="E29" s="28">
        <v>-272</v>
      </c>
    </row>
    <row r="30" spans="1:8" x14ac:dyDescent="0.35">
      <c r="A30" s="27">
        <v>1955</v>
      </c>
      <c r="B30" s="28">
        <v>54117</v>
      </c>
      <c r="C30" s="28">
        <v>219</v>
      </c>
      <c r="D30" s="28">
        <v>-25610</v>
      </c>
      <c r="E30" s="28">
        <v>-289</v>
      </c>
    </row>
    <row r="31" spans="1:8" x14ac:dyDescent="0.35">
      <c r="A31" s="27">
        <v>1954</v>
      </c>
      <c r="B31" s="28">
        <v>51321</v>
      </c>
      <c r="C31" s="28">
        <v>229</v>
      </c>
      <c r="D31" s="28">
        <v>-24748</v>
      </c>
      <c r="E31" s="28">
        <v>-297</v>
      </c>
    </row>
    <row r="32" spans="1:8" x14ac:dyDescent="0.35">
      <c r="A32" s="27">
        <v>1953</v>
      </c>
      <c r="B32" s="28">
        <v>47549</v>
      </c>
      <c r="C32" s="28">
        <v>255</v>
      </c>
      <c r="D32" s="28">
        <v>-23154</v>
      </c>
      <c r="E32" s="28">
        <v>-318</v>
      </c>
    </row>
    <row r="33" spans="1:5" x14ac:dyDescent="0.35">
      <c r="A33" s="27">
        <v>1952</v>
      </c>
      <c r="B33" s="28">
        <v>45583</v>
      </c>
      <c r="C33" s="28">
        <v>274</v>
      </c>
      <c r="D33" s="28">
        <v>-21466</v>
      </c>
      <c r="E33" s="28">
        <v>-327</v>
      </c>
    </row>
    <row r="34" spans="1:5" x14ac:dyDescent="0.35">
      <c r="A34" s="27">
        <v>1951</v>
      </c>
      <c r="B34" s="28">
        <v>42239</v>
      </c>
      <c r="C34" s="28">
        <v>265</v>
      </c>
      <c r="D34" s="28">
        <v>-20130</v>
      </c>
      <c r="E34" s="28">
        <v>-320</v>
      </c>
    </row>
    <row r="35" spans="1:5" x14ac:dyDescent="0.35">
      <c r="A35" s="27">
        <v>1950</v>
      </c>
      <c r="B35" s="28">
        <v>41187</v>
      </c>
      <c r="C35" s="28">
        <v>308</v>
      </c>
      <c r="D35" s="28">
        <v>-19192</v>
      </c>
      <c r="E35" s="28">
        <v>-317</v>
      </c>
    </row>
    <row r="36" spans="1:5" x14ac:dyDescent="0.35">
      <c r="A36" s="27">
        <v>1949</v>
      </c>
      <c r="B36" s="28">
        <v>38443</v>
      </c>
      <c r="C36" s="28">
        <v>273</v>
      </c>
      <c r="D36" s="28">
        <v>-17765</v>
      </c>
      <c r="E36" s="28">
        <v>-328</v>
      </c>
    </row>
    <row r="37" spans="1:5" x14ac:dyDescent="0.35">
      <c r="A37" s="27">
        <v>1948</v>
      </c>
      <c r="B37" s="28">
        <v>36316</v>
      </c>
      <c r="C37" s="28">
        <v>323</v>
      </c>
      <c r="D37" s="28">
        <v>-16330</v>
      </c>
      <c r="E37" s="28">
        <v>-318</v>
      </c>
    </row>
    <row r="38" spans="1:5" x14ac:dyDescent="0.35">
      <c r="A38" s="27">
        <v>1947</v>
      </c>
      <c r="B38" s="28">
        <v>33949</v>
      </c>
      <c r="C38" s="28">
        <v>276</v>
      </c>
      <c r="D38" s="28">
        <v>-15542</v>
      </c>
      <c r="E38" s="28">
        <v>-358</v>
      </c>
    </row>
    <row r="39" spans="1:5" x14ac:dyDescent="0.35">
      <c r="A39" s="27">
        <v>1946</v>
      </c>
      <c r="B39" s="28">
        <v>30206</v>
      </c>
      <c r="C39" s="28">
        <v>321</v>
      </c>
      <c r="D39" s="28">
        <v>-14353</v>
      </c>
      <c r="E39" s="28">
        <v>-346</v>
      </c>
    </row>
    <row r="40" spans="1:5" x14ac:dyDescent="0.35">
      <c r="A40" s="27">
        <v>1945</v>
      </c>
      <c r="B40" s="28">
        <v>21106</v>
      </c>
      <c r="C40" s="28">
        <v>245</v>
      </c>
      <c r="D40" s="28">
        <v>-9929</v>
      </c>
      <c r="E40" s="28">
        <v>-272</v>
      </c>
    </row>
    <row r="41" spans="1:5" x14ac:dyDescent="0.35">
      <c r="A41" s="27">
        <v>1944</v>
      </c>
      <c r="B41" s="28">
        <v>19580</v>
      </c>
      <c r="C41" s="28">
        <v>274</v>
      </c>
      <c r="D41" s="28">
        <v>-8772</v>
      </c>
      <c r="E41" s="28">
        <v>-254</v>
      </c>
    </row>
    <row r="42" spans="1:5" x14ac:dyDescent="0.35">
      <c r="A42" s="27">
        <v>1943</v>
      </c>
      <c r="B42" s="28">
        <v>18234</v>
      </c>
      <c r="C42" s="28">
        <v>261</v>
      </c>
      <c r="D42" s="28">
        <v>-8260</v>
      </c>
      <c r="E42" s="28">
        <v>-249</v>
      </c>
    </row>
    <row r="43" spans="1:5" x14ac:dyDescent="0.35">
      <c r="A43" s="27">
        <v>1942</v>
      </c>
      <c r="B43" s="28">
        <v>16161</v>
      </c>
      <c r="C43" s="28">
        <v>278</v>
      </c>
      <c r="D43" s="28">
        <v>-7408</v>
      </c>
      <c r="E43" s="28">
        <v>-269</v>
      </c>
    </row>
    <row r="44" spans="1:5" x14ac:dyDescent="0.35">
      <c r="A44" s="27">
        <v>1941</v>
      </c>
      <c r="B44" s="28">
        <v>14062</v>
      </c>
      <c r="C44" s="28">
        <v>277</v>
      </c>
      <c r="D44" s="28">
        <v>-6249</v>
      </c>
      <c r="E44" s="28">
        <v>-228</v>
      </c>
    </row>
    <row r="45" spans="1:5" x14ac:dyDescent="0.35">
      <c r="A45" s="27">
        <v>1940</v>
      </c>
      <c r="B45" s="28">
        <v>13983</v>
      </c>
      <c r="C45" s="28">
        <v>302</v>
      </c>
      <c r="D45" s="28">
        <v>-6219</v>
      </c>
      <c r="E45" s="28">
        <v>-264</v>
      </c>
    </row>
    <row r="46" spans="1:5" x14ac:dyDescent="0.35">
      <c r="A46" s="27">
        <v>1939</v>
      </c>
      <c r="B46" s="28">
        <v>14423</v>
      </c>
      <c r="C46" s="28">
        <v>376</v>
      </c>
      <c r="D46" s="28">
        <v>-6527</v>
      </c>
      <c r="E46" s="28">
        <v>-324</v>
      </c>
    </row>
    <row r="47" spans="1:5" x14ac:dyDescent="0.35">
      <c r="A47" s="27">
        <v>1938</v>
      </c>
      <c r="B47" s="28">
        <v>13393</v>
      </c>
      <c r="C47" s="28">
        <v>395</v>
      </c>
      <c r="D47" s="28">
        <v>-5905</v>
      </c>
      <c r="E47" s="28">
        <v>-306</v>
      </c>
    </row>
    <row r="48" spans="1:5" x14ac:dyDescent="0.35">
      <c r="A48" s="27">
        <v>1937</v>
      </c>
      <c r="B48" s="28">
        <v>13007</v>
      </c>
      <c r="C48" s="28">
        <v>421</v>
      </c>
      <c r="D48" s="28">
        <v>-5443</v>
      </c>
      <c r="E48" s="28">
        <v>-329</v>
      </c>
    </row>
    <row r="49" spans="1:5" x14ac:dyDescent="0.35">
      <c r="A49" s="27">
        <v>1936</v>
      </c>
      <c r="B49" s="28">
        <v>12455</v>
      </c>
      <c r="C49" s="28">
        <v>488</v>
      </c>
      <c r="D49" s="28">
        <v>-5013</v>
      </c>
      <c r="E49" s="28">
        <v>-362</v>
      </c>
    </row>
    <row r="50" spans="1:5" x14ac:dyDescent="0.35">
      <c r="A50" s="27">
        <v>1935</v>
      </c>
      <c r="B50" s="28">
        <v>11462</v>
      </c>
      <c r="C50" s="28">
        <v>511</v>
      </c>
      <c r="D50" s="28">
        <v>-4500</v>
      </c>
      <c r="E50" s="28">
        <v>-355</v>
      </c>
    </row>
    <row r="51" spans="1:5" x14ac:dyDescent="0.35">
      <c r="A51" s="27">
        <v>1934</v>
      </c>
      <c r="B51" s="28">
        <v>10661</v>
      </c>
      <c r="C51" s="28">
        <v>544</v>
      </c>
      <c r="D51" s="28">
        <v>-3901</v>
      </c>
      <c r="E51" s="28">
        <v>-346</v>
      </c>
    </row>
    <row r="52" spans="1:5" x14ac:dyDescent="0.35">
      <c r="A52" s="27">
        <v>1933</v>
      </c>
      <c r="B52" s="28">
        <v>9702</v>
      </c>
      <c r="C52" s="28">
        <v>546</v>
      </c>
      <c r="D52" s="28">
        <v>-3295</v>
      </c>
      <c r="E52" s="28">
        <v>-360</v>
      </c>
    </row>
    <row r="53" spans="1:5" x14ac:dyDescent="0.35">
      <c r="A53" s="27">
        <v>1932</v>
      </c>
      <c r="B53" s="28">
        <v>8666</v>
      </c>
      <c r="C53" s="28">
        <v>626</v>
      </c>
      <c r="D53" s="28">
        <v>-3033</v>
      </c>
      <c r="E53" s="28">
        <v>-347</v>
      </c>
    </row>
    <row r="54" spans="1:5" x14ac:dyDescent="0.35">
      <c r="A54" s="27">
        <v>1931</v>
      </c>
      <c r="B54" s="28">
        <v>7190</v>
      </c>
      <c r="C54" s="28">
        <v>585</v>
      </c>
      <c r="D54" s="28">
        <v>-2434</v>
      </c>
      <c r="E54" s="28">
        <v>-329</v>
      </c>
    </row>
    <row r="55" spans="1:5" x14ac:dyDescent="0.35">
      <c r="A55" s="27">
        <v>1930</v>
      </c>
      <c r="B55" s="28">
        <v>6188</v>
      </c>
      <c r="C55" s="28">
        <v>606</v>
      </c>
      <c r="D55" s="28">
        <v>-2030</v>
      </c>
      <c r="E55" s="28">
        <v>-296</v>
      </c>
    </row>
    <row r="56" spans="1:5" x14ac:dyDescent="0.35">
      <c r="A56" s="27">
        <v>1929</v>
      </c>
      <c r="B56" s="28">
        <v>4988</v>
      </c>
      <c r="C56" s="28">
        <v>522</v>
      </c>
      <c r="D56" s="28">
        <v>-1626</v>
      </c>
      <c r="E56" s="28">
        <v>-271</v>
      </c>
    </row>
    <row r="57" spans="1:5" x14ac:dyDescent="0.35">
      <c r="A57" s="27">
        <v>1928</v>
      </c>
      <c r="B57" s="28">
        <v>4081</v>
      </c>
      <c r="C57" s="28">
        <v>505</v>
      </c>
      <c r="D57" s="28">
        <v>-1251</v>
      </c>
      <c r="E57" s="28">
        <v>-264</v>
      </c>
    </row>
    <row r="58" spans="1:5" x14ac:dyDescent="0.35">
      <c r="A58" s="27">
        <v>1927</v>
      </c>
      <c r="B58" s="28">
        <v>3394</v>
      </c>
      <c r="C58" s="28">
        <v>504</v>
      </c>
      <c r="D58" s="28">
        <v>-894</v>
      </c>
      <c r="E58" s="28">
        <v>-209</v>
      </c>
    </row>
    <row r="59" spans="1:5" x14ac:dyDescent="0.35">
      <c r="A59" s="27">
        <v>1926</v>
      </c>
      <c r="B59" s="28">
        <v>2564</v>
      </c>
      <c r="C59" s="28">
        <v>461</v>
      </c>
      <c r="D59" s="28">
        <v>-703</v>
      </c>
      <c r="E59" s="28">
        <v>-183</v>
      </c>
    </row>
    <row r="60" spans="1:5" x14ac:dyDescent="0.35">
      <c r="A60" s="27">
        <v>1925</v>
      </c>
      <c r="B60" s="28">
        <v>2045</v>
      </c>
      <c r="C60" s="28">
        <v>426</v>
      </c>
      <c r="D60" s="28">
        <v>-474</v>
      </c>
      <c r="E60" s="28">
        <v>-169</v>
      </c>
    </row>
    <row r="61" spans="1:5" x14ac:dyDescent="0.35">
      <c r="A61" s="27">
        <v>1924</v>
      </c>
      <c r="B61" s="28">
        <v>1494</v>
      </c>
      <c r="C61" s="28">
        <v>350</v>
      </c>
      <c r="D61" s="28">
        <v>-314</v>
      </c>
      <c r="E61" s="28">
        <v>-105</v>
      </c>
    </row>
    <row r="62" spans="1:5" x14ac:dyDescent="0.35">
      <c r="A62" s="27">
        <v>1923</v>
      </c>
      <c r="B62" s="28">
        <v>1082</v>
      </c>
      <c r="C62" s="28">
        <v>302</v>
      </c>
      <c r="D62" s="28">
        <v>-239</v>
      </c>
      <c r="E62" s="28">
        <v>-84</v>
      </c>
    </row>
    <row r="63" spans="1:5" x14ac:dyDescent="0.35">
      <c r="A63" s="27">
        <v>1922</v>
      </c>
      <c r="B63" s="28">
        <v>727</v>
      </c>
      <c r="C63" s="28">
        <v>228</v>
      </c>
      <c r="D63" s="28">
        <v>-146</v>
      </c>
      <c r="E63" s="28">
        <v>-70</v>
      </c>
    </row>
    <row r="64" spans="1:5" x14ac:dyDescent="0.35">
      <c r="A64" s="27">
        <v>1921</v>
      </c>
      <c r="B64" s="28">
        <v>508</v>
      </c>
      <c r="C64" s="28">
        <v>174</v>
      </c>
      <c r="D64" s="28">
        <v>-96</v>
      </c>
      <c r="E64" s="28">
        <v>-41</v>
      </c>
    </row>
    <row r="65" spans="1:5" x14ac:dyDescent="0.35">
      <c r="A65" s="27">
        <v>1920</v>
      </c>
      <c r="B65" s="28">
        <v>302</v>
      </c>
      <c r="C65" s="28">
        <v>137</v>
      </c>
      <c r="D65" s="28">
        <v>-55</v>
      </c>
      <c r="E65" s="28">
        <v>-26</v>
      </c>
    </row>
    <row r="66" spans="1:5" x14ac:dyDescent="0.35">
      <c r="A66" s="27">
        <v>1919</v>
      </c>
      <c r="B66" s="28">
        <v>123</v>
      </c>
      <c r="C66" s="28">
        <v>66</v>
      </c>
      <c r="D66" s="28">
        <v>-19</v>
      </c>
      <c r="E66" s="28">
        <v>-19</v>
      </c>
    </row>
    <row r="67" spans="1:5" x14ac:dyDescent="0.35">
      <c r="A67" s="27">
        <v>1918</v>
      </c>
      <c r="B67" s="28">
        <v>72</v>
      </c>
      <c r="C67" s="28">
        <v>39</v>
      </c>
      <c r="D67" s="28">
        <v>-8</v>
      </c>
      <c r="E67" s="28">
        <v>-12</v>
      </c>
    </row>
    <row r="68" spans="1:5" x14ac:dyDescent="0.35">
      <c r="A68" s="27">
        <v>1917</v>
      </c>
      <c r="B68" s="28">
        <v>44</v>
      </c>
      <c r="C68" s="28">
        <v>25</v>
      </c>
      <c r="D68" s="28">
        <v>-4</v>
      </c>
      <c r="E68" s="28">
        <v>-3</v>
      </c>
    </row>
    <row r="69" spans="1:5" x14ac:dyDescent="0.35">
      <c r="A69" s="27">
        <v>1916</v>
      </c>
      <c r="B69" s="28">
        <v>16</v>
      </c>
      <c r="C69" s="28">
        <v>13</v>
      </c>
      <c r="D69" s="28">
        <v>-4</v>
      </c>
      <c r="E69" s="28">
        <v>-4</v>
      </c>
    </row>
    <row r="70" spans="1:5" x14ac:dyDescent="0.35">
      <c r="A70" s="27">
        <v>1915</v>
      </c>
      <c r="B70" s="28">
        <v>14</v>
      </c>
      <c r="C70" s="28">
        <v>3</v>
      </c>
      <c r="D70" s="28">
        <v>0</v>
      </c>
      <c r="E70" s="28">
        <v>-1</v>
      </c>
    </row>
    <row r="71" spans="1:5" x14ac:dyDescent="0.35">
      <c r="A71" s="27">
        <v>1914</v>
      </c>
      <c r="B71" s="28">
        <v>10</v>
      </c>
      <c r="C71" s="28">
        <v>10</v>
      </c>
      <c r="D71" s="28">
        <v>0</v>
      </c>
      <c r="E71" s="28">
        <v>0</v>
      </c>
    </row>
    <row r="72" spans="1:5" x14ac:dyDescent="0.35">
      <c r="A72" s="27">
        <v>1913</v>
      </c>
      <c r="B72" s="28">
        <v>6</v>
      </c>
      <c r="C72" s="28">
        <v>5</v>
      </c>
      <c r="D72" s="28">
        <v>0</v>
      </c>
      <c r="E72" s="28">
        <v>0</v>
      </c>
    </row>
    <row r="73" spans="1:5" x14ac:dyDescent="0.35">
      <c r="A73" s="27">
        <v>1912</v>
      </c>
      <c r="B73" s="28">
        <v>3</v>
      </c>
      <c r="C73" s="28">
        <v>3</v>
      </c>
      <c r="D73" s="28">
        <v>0</v>
      </c>
      <c r="E73" s="28">
        <v>0</v>
      </c>
    </row>
    <row r="74" spans="1:5" x14ac:dyDescent="0.35">
      <c r="A74" s="27">
        <v>1911</v>
      </c>
      <c r="B74" s="28">
        <v>1</v>
      </c>
      <c r="C74" s="28">
        <v>0</v>
      </c>
      <c r="D74" s="28">
        <v>-1</v>
      </c>
      <c r="E74" s="28">
        <v>0</v>
      </c>
    </row>
    <row r="75" spans="1:5" x14ac:dyDescent="0.35">
      <c r="A75" s="27">
        <v>1910</v>
      </c>
      <c r="B75" s="28">
        <v>1</v>
      </c>
      <c r="C75" s="28">
        <v>0</v>
      </c>
      <c r="D75" s="28">
        <v>0</v>
      </c>
      <c r="E75" s="28">
        <v>0</v>
      </c>
    </row>
    <row r="76" spans="1:5" x14ac:dyDescent="0.35">
      <c r="A76" s="27"/>
      <c r="B76" s="28"/>
      <c r="C76" s="28"/>
      <c r="D76" s="28"/>
      <c r="E76" s="28"/>
    </row>
    <row r="77" spans="1:5" x14ac:dyDescent="0.35">
      <c r="A77" s="27"/>
      <c r="B77" s="28"/>
      <c r="C77" s="28"/>
      <c r="D77" s="28"/>
      <c r="E77" s="28"/>
    </row>
    <row r="78" spans="1:5" x14ac:dyDescent="0.35">
      <c r="A78" s="27"/>
      <c r="B78" s="28"/>
      <c r="C78" s="28"/>
      <c r="D78" s="28"/>
      <c r="E78" s="28"/>
    </row>
    <row r="79" spans="1:5" x14ac:dyDescent="0.35">
      <c r="A79" s="27"/>
      <c r="B79" s="28"/>
      <c r="C79" s="28"/>
      <c r="D79" s="28"/>
      <c r="E79" s="28"/>
    </row>
    <row r="80" spans="1:5" x14ac:dyDescent="0.35">
      <c r="A80" s="27"/>
      <c r="B80" s="28"/>
      <c r="C80" s="28"/>
      <c r="D80" s="28"/>
      <c r="E80" s="28"/>
    </row>
    <row r="81" spans="1:5" x14ac:dyDescent="0.35">
      <c r="A81" s="27"/>
      <c r="B81" s="28"/>
      <c r="C81" s="28"/>
      <c r="D81" s="28"/>
      <c r="E81" s="28"/>
    </row>
    <row r="82" spans="1:5" x14ac:dyDescent="0.35">
      <c r="A82" s="27"/>
      <c r="B82" s="28"/>
      <c r="C82" s="28"/>
      <c r="D82" s="28"/>
      <c r="E82" s="28"/>
    </row>
    <row r="83" spans="1:5" x14ac:dyDescent="0.35">
      <c r="A83" s="27"/>
      <c r="B83" s="28"/>
      <c r="C83" s="28"/>
      <c r="D83" s="28"/>
      <c r="E83" s="28"/>
    </row>
    <row r="84" spans="1:5" x14ac:dyDescent="0.35">
      <c r="A84" s="27"/>
      <c r="B84" s="28"/>
      <c r="C84" s="28"/>
      <c r="D84" s="28"/>
      <c r="E84" s="28"/>
    </row>
    <row r="85" spans="1:5" x14ac:dyDescent="0.35">
      <c r="A85" s="27"/>
      <c r="B85" s="28"/>
      <c r="C85" s="28"/>
      <c r="D85" s="28"/>
      <c r="E85" s="28"/>
    </row>
  </sheetData>
  <pageMargins left="0.7" right="0.7" top="0.75" bottom="0.75" header="0.3" footer="0.3"/>
  <pageSetup paperSize="9" orientation="portrait" r:id="rId1"/>
  <headerFooter>
    <oddFooter>&amp;L&amp;1#&amp;"Calibri"&amp;10&amp;KA80000Interne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4621-9ED8-4FF8-92E9-E6895C6AA70D}">
  <dimension ref="A1:K52"/>
  <sheetViews>
    <sheetView zoomScaleNormal="100" workbookViewId="0"/>
  </sheetViews>
  <sheetFormatPr baseColWidth="10" defaultRowHeight="14.5" x14ac:dyDescent="0.35"/>
  <cols>
    <col min="1" max="1" width="13.453125" customWidth="1"/>
    <col min="3" max="4" width="15" customWidth="1"/>
  </cols>
  <sheetData>
    <row r="1" spans="1:9" x14ac:dyDescent="0.35">
      <c r="A1" s="19" t="s">
        <v>23</v>
      </c>
    </row>
    <row r="2" spans="1:9" x14ac:dyDescent="0.35">
      <c r="A2" s="44"/>
      <c r="B2" s="44"/>
    </row>
    <row r="3" spans="1:9" x14ac:dyDescent="0.35">
      <c r="D3" s="82" t="s">
        <v>24</v>
      </c>
      <c r="E3" s="82"/>
      <c r="F3" s="83"/>
      <c r="G3" s="84" t="s">
        <v>25</v>
      </c>
      <c r="H3" s="82"/>
      <c r="I3" s="82"/>
    </row>
    <row r="4" spans="1:9" x14ac:dyDescent="0.35">
      <c r="D4" s="30" t="s">
        <v>26</v>
      </c>
      <c r="E4" s="22" t="s">
        <v>27</v>
      </c>
      <c r="F4" s="22" t="s">
        <v>28</v>
      </c>
      <c r="G4" s="31" t="s">
        <v>26</v>
      </c>
      <c r="H4" s="22" t="s">
        <v>27</v>
      </c>
      <c r="I4" s="22" t="s">
        <v>28</v>
      </c>
    </row>
    <row r="5" spans="1:9" x14ac:dyDescent="0.35">
      <c r="A5" s="37" t="s">
        <v>3</v>
      </c>
      <c r="B5" s="38"/>
      <c r="D5" s="33"/>
      <c r="E5" s="34">
        <v>0.51879254427173205</v>
      </c>
      <c r="F5" s="34">
        <v>0.48120745572826784</v>
      </c>
      <c r="G5" s="35"/>
      <c r="H5" s="32">
        <v>0.77211007482400285</v>
      </c>
      <c r="I5" s="32">
        <v>0.2278899251759971</v>
      </c>
    </row>
    <row r="6" spans="1:9" x14ac:dyDescent="0.35">
      <c r="A6" s="81" t="s">
        <v>31</v>
      </c>
      <c r="B6" t="s">
        <v>29</v>
      </c>
      <c r="C6" t="s">
        <v>29</v>
      </c>
      <c r="D6" s="33">
        <v>0.56999999999999995</v>
      </c>
      <c r="E6" s="34">
        <v>0.33</v>
      </c>
      <c r="F6" s="34">
        <v>0.24</v>
      </c>
      <c r="G6" s="35">
        <v>0.62</v>
      </c>
      <c r="H6" s="34">
        <v>0.5</v>
      </c>
      <c r="I6" s="34">
        <v>0.12</v>
      </c>
    </row>
    <row r="7" spans="1:9" x14ac:dyDescent="0.35">
      <c r="A7" s="81"/>
      <c r="B7" s="81" t="s">
        <v>32</v>
      </c>
      <c r="C7" t="s">
        <v>33</v>
      </c>
      <c r="D7" s="33">
        <v>0.38</v>
      </c>
      <c r="E7" s="34">
        <v>0.16131688242477452</v>
      </c>
      <c r="F7" s="34">
        <v>0.22111396514627937</v>
      </c>
      <c r="G7" s="35">
        <v>0.34</v>
      </c>
      <c r="H7" s="34">
        <v>0.24460890621597994</v>
      </c>
      <c r="I7" s="34">
        <v>9.4751334110272922E-2</v>
      </c>
    </row>
    <row r="8" spans="1:9" x14ac:dyDescent="0.35">
      <c r="A8" s="81"/>
      <c r="B8" s="81"/>
      <c r="C8" t="s">
        <v>34</v>
      </c>
      <c r="D8" s="33">
        <v>0.05</v>
      </c>
      <c r="E8" s="34">
        <v>2.4061748627947403E-2</v>
      </c>
      <c r="F8" s="34">
        <v>2.3341044136888922E-2</v>
      </c>
      <c r="G8" s="35">
        <v>0.04</v>
      </c>
      <c r="H8" s="34">
        <v>3.1325974687475944E-2</v>
      </c>
      <c r="I8" s="34">
        <v>1.0398901784203596E-2</v>
      </c>
    </row>
    <row r="9" spans="1:9" x14ac:dyDescent="0.35">
      <c r="A9" s="38"/>
      <c r="B9" s="38"/>
      <c r="D9" s="33"/>
      <c r="E9" s="34"/>
      <c r="F9" s="34"/>
      <c r="G9" s="35"/>
      <c r="H9" s="34"/>
      <c r="I9" s="22"/>
    </row>
    <row r="10" spans="1:9" x14ac:dyDescent="0.35">
      <c r="A10" s="81" t="s">
        <v>38</v>
      </c>
      <c r="B10" s="85" t="s">
        <v>40</v>
      </c>
      <c r="C10" t="s">
        <v>29</v>
      </c>
      <c r="D10" s="33">
        <v>0.08</v>
      </c>
      <c r="E10" s="36">
        <v>2.3919220044033378E-3</v>
      </c>
      <c r="F10" s="34">
        <v>7.6111661149147997E-2</v>
      </c>
      <c r="G10" s="35">
        <v>0.06</v>
      </c>
      <c r="H10" s="36">
        <v>3.6941911081668881E-2</v>
      </c>
      <c r="I10" s="36">
        <v>2.5477971159702555E-2</v>
      </c>
    </row>
    <row r="11" spans="1:9" x14ac:dyDescent="0.35">
      <c r="A11" s="81"/>
      <c r="B11" s="86"/>
      <c r="C11" t="s">
        <v>30</v>
      </c>
      <c r="D11" s="33">
        <v>0.16</v>
      </c>
      <c r="E11" s="36">
        <v>2.3589233051110256E-3</v>
      </c>
      <c r="F11" s="34">
        <v>0.15755750292070736</v>
      </c>
      <c r="G11" s="35">
        <v>0.09</v>
      </c>
      <c r="H11" s="36">
        <v>3.9473251725999303E-2</v>
      </c>
      <c r="I11" s="36">
        <v>4.6506077092613535E-2</v>
      </c>
    </row>
    <row r="12" spans="1:9" x14ac:dyDescent="0.35">
      <c r="A12" s="81"/>
      <c r="B12" s="80" t="s">
        <v>41</v>
      </c>
      <c r="C12" t="s">
        <v>29</v>
      </c>
      <c r="D12" s="33">
        <v>0.49</v>
      </c>
      <c r="E12" s="34">
        <v>0.3310219912146069</v>
      </c>
      <c r="F12" s="34">
        <v>0.16064078529595158</v>
      </c>
      <c r="G12" s="35">
        <v>0.56000000000000005</v>
      </c>
      <c r="H12" s="36">
        <v>0.45923328283887815</v>
      </c>
      <c r="I12" s="36">
        <v>9.7261718121818039E-2</v>
      </c>
    </row>
    <row r="13" spans="1:9" x14ac:dyDescent="0.35">
      <c r="A13" s="81"/>
      <c r="B13" s="80"/>
      <c r="C13" t="s">
        <v>30</v>
      </c>
      <c r="D13" s="33">
        <v>0.27</v>
      </c>
      <c r="E13" s="34">
        <v>0.18301970774761089</v>
      </c>
      <c r="F13" s="34">
        <v>8.6897506362460936E-2</v>
      </c>
      <c r="G13" s="39">
        <v>0.28999999999999998</v>
      </c>
      <c r="H13" s="36">
        <v>0.23646162917745658</v>
      </c>
      <c r="I13" s="36">
        <v>5.8644158801862981E-2</v>
      </c>
    </row>
    <row r="14" spans="1:9" x14ac:dyDescent="0.35">
      <c r="A14" s="38"/>
      <c r="B14" s="38"/>
      <c r="D14" s="33"/>
      <c r="E14" s="34"/>
      <c r="F14" s="34"/>
      <c r="G14" s="35"/>
      <c r="H14" s="34"/>
      <c r="I14" s="22"/>
    </row>
    <row r="15" spans="1:9" x14ac:dyDescent="0.35">
      <c r="A15" s="80" t="s">
        <v>39</v>
      </c>
      <c r="B15" s="81" t="s">
        <v>35</v>
      </c>
      <c r="C15" t="s">
        <v>29</v>
      </c>
      <c r="D15" s="33">
        <v>0.12</v>
      </c>
      <c r="E15" s="34">
        <v>5.558238565977567E-2</v>
      </c>
      <c r="F15" s="34">
        <v>6.1099617698782499E-2</v>
      </c>
      <c r="G15" s="35">
        <v>0.08</v>
      </c>
      <c r="H15" s="40">
        <v>5.5671625888368208E-2</v>
      </c>
      <c r="I15" s="41">
        <v>2.7764891286915935E-2</v>
      </c>
    </row>
    <row r="16" spans="1:9" x14ac:dyDescent="0.35">
      <c r="A16" s="80"/>
      <c r="B16" s="81"/>
      <c r="C16" t="s">
        <v>30</v>
      </c>
      <c r="D16" s="33">
        <v>0.05</v>
      </c>
      <c r="E16" s="34">
        <v>1.9949379780310354E-2</v>
      </c>
      <c r="F16" s="34">
        <v>3.1373593967880767E-2</v>
      </c>
      <c r="G16" s="35">
        <v>0.04</v>
      </c>
      <c r="H16" s="40">
        <v>2.68311078492296E-2</v>
      </c>
      <c r="I16" s="41">
        <v>1.5469524533709405E-2</v>
      </c>
    </row>
    <row r="17" spans="1:10" x14ac:dyDescent="0.35">
      <c r="A17" s="80"/>
      <c r="B17" s="80" t="s">
        <v>36</v>
      </c>
      <c r="C17" t="s">
        <v>29</v>
      </c>
      <c r="D17" s="42">
        <v>9.0000000000000011E-2</v>
      </c>
      <c r="E17" s="34">
        <v>4.1360591190508153E-2</v>
      </c>
      <c r="F17" s="34">
        <v>5.4103463498332921E-2</v>
      </c>
      <c r="G17" s="39">
        <v>0.09</v>
      </c>
      <c r="H17" s="40">
        <v>6.3184689039967823E-2</v>
      </c>
      <c r="I17" s="41">
        <v>2.1758279138377971E-2</v>
      </c>
    </row>
    <row r="18" spans="1:10" x14ac:dyDescent="0.35">
      <c r="A18" s="80"/>
      <c r="B18" s="80"/>
      <c r="C18" t="s">
        <v>30</v>
      </c>
      <c r="D18" s="33">
        <v>0.1</v>
      </c>
      <c r="E18" s="34">
        <v>2.4303810747837593E-2</v>
      </c>
      <c r="F18" s="34">
        <v>7.0976655086308793E-2</v>
      </c>
      <c r="G18" s="39">
        <v>6.9999999999999993E-2</v>
      </c>
      <c r="H18" s="40">
        <v>3.8648222182661979E-2</v>
      </c>
      <c r="I18" s="41">
        <v>2.6245204515779351E-2</v>
      </c>
    </row>
    <row r="19" spans="1:10" ht="29.15" customHeight="1" x14ac:dyDescent="0.35">
      <c r="A19" s="80"/>
      <c r="B19" s="81" t="s">
        <v>37</v>
      </c>
      <c r="C19" t="s">
        <v>29</v>
      </c>
      <c r="D19" s="33">
        <v>0.36</v>
      </c>
      <c r="E19" s="34">
        <v>0.2364709363687264</v>
      </c>
      <c r="F19" s="34">
        <v>0.12154936524798415</v>
      </c>
      <c r="G19" s="35">
        <v>0.45</v>
      </c>
      <c r="H19" s="40">
        <v>0.37731887899221095</v>
      </c>
      <c r="I19" s="40">
        <v>7.3216518856226695E-2</v>
      </c>
    </row>
    <row r="20" spans="1:10" x14ac:dyDescent="0.35">
      <c r="A20" s="80"/>
      <c r="B20" s="81"/>
      <c r="C20" t="s">
        <v>30</v>
      </c>
      <c r="D20" s="33">
        <v>0.28000000000000003</v>
      </c>
      <c r="E20" s="34">
        <v>0.14112544052457399</v>
      </c>
      <c r="F20" s="34">
        <v>0.14210476022897872</v>
      </c>
      <c r="G20" s="35">
        <v>0.27</v>
      </c>
      <c r="H20" s="40">
        <v>0.21045555087156428</v>
      </c>
      <c r="I20" s="40">
        <v>6.3435506844987763E-2</v>
      </c>
    </row>
    <row r="21" spans="1:10" x14ac:dyDescent="0.35">
      <c r="H21" s="43"/>
    </row>
    <row r="22" spans="1:10" x14ac:dyDescent="0.35">
      <c r="H22" s="43"/>
    </row>
    <row r="24" spans="1:10" x14ac:dyDescent="0.35">
      <c r="A24" s="37"/>
      <c r="B24" s="37"/>
      <c r="C24" s="37"/>
      <c r="D24" s="37"/>
      <c r="E24" s="37"/>
      <c r="F24" s="37"/>
      <c r="G24" s="37"/>
      <c r="H24" s="43"/>
    </row>
    <row r="25" spans="1:10" x14ac:dyDescent="0.35">
      <c r="A25" s="1"/>
      <c r="B25" s="1"/>
      <c r="C25" s="1"/>
      <c r="D25" s="1"/>
      <c r="E25" s="1"/>
      <c r="F25" s="1"/>
      <c r="G25" s="1"/>
      <c r="H25" s="43"/>
    </row>
    <row r="26" spans="1:10" x14ac:dyDescent="0.35">
      <c r="A26" s="1"/>
      <c r="B26" s="1"/>
      <c r="C26" s="1"/>
      <c r="D26" s="1"/>
      <c r="E26" s="1"/>
      <c r="F26" s="1"/>
      <c r="G26" s="1"/>
      <c r="H26" s="43"/>
    </row>
    <row r="27" spans="1:10" x14ac:dyDescent="0.35">
      <c r="A27" s="1"/>
      <c r="B27" s="1"/>
      <c r="C27" s="1"/>
      <c r="D27" s="1"/>
      <c r="E27" s="1"/>
      <c r="F27" s="1"/>
      <c r="G27" s="1"/>
      <c r="H27" s="43"/>
    </row>
    <row r="28" spans="1:10" x14ac:dyDescent="0.35">
      <c r="A28" s="1"/>
      <c r="B28" s="1"/>
      <c r="C28" s="1"/>
      <c r="D28" s="1"/>
      <c r="E28" s="1"/>
      <c r="F28" s="1"/>
      <c r="G28" s="1"/>
    </row>
    <row r="29" spans="1:10" x14ac:dyDescent="0.35">
      <c r="A29" s="1"/>
      <c r="B29" s="1"/>
      <c r="C29" s="1"/>
      <c r="D29" s="1"/>
      <c r="E29" s="1"/>
      <c r="F29" s="1"/>
      <c r="G29" s="1"/>
      <c r="H29" s="43"/>
    </row>
    <row r="30" spans="1:10" x14ac:dyDescent="0.35">
      <c r="A30" s="1"/>
      <c r="B30" s="1"/>
      <c r="C30" s="1"/>
      <c r="D30" s="1"/>
      <c r="E30" s="1"/>
      <c r="F30" s="1"/>
      <c r="G30" s="1"/>
      <c r="H30" s="43"/>
    </row>
    <row r="31" spans="1:10" s="37" customFormat="1" x14ac:dyDescent="0.35">
      <c r="H31" s="43"/>
      <c r="I31"/>
      <c r="J31"/>
    </row>
    <row r="32" spans="1:10" s="1" customFormat="1" x14ac:dyDescent="0.35">
      <c r="A32"/>
      <c r="B32"/>
      <c r="C32"/>
      <c r="D32"/>
      <c r="E32"/>
      <c r="F32"/>
      <c r="G32"/>
      <c r="H32"/>
      <c r="I32"/>
      <c r="J32"/>
    </row>
    <row r="33" spans="1:10" s="1" customFormat="1" x14ac:dyDescent="0.35">
      <c r="A33"/>
      <c r="B33"/>
      <c r="C33"/>
      <c r="D33"/>
      <c r="E33"/>
      <c r="F33"/>
      <c r="G33"/>
      <c r="H33"/>
      <c r="I33" s="37"/>
      <c r="J33"/>
    </row>
    <row r="34" spans="1:10" s="1" customFormat="1" x14ac:dyDescent="0.35">
      <c r="A34"/>
      <c r="B34"/>
      <c r="C34"/>
      <c r="D34"/>
      <c r="E34"/>
      <c r="F34"/>
      <c r="G34"/>
      <c r="H34"/>
      <c r="J34"/>
    </row>
    <row r="35" spans="1:10" s="1" customFormat="1" x14ac:dyDescent="0.35">
      <c r="A35"/>
      <c r="B35"/>
      <c r="C35"/>
      <c r="D35"/>
      <c r="E35"/>
      <c r="F35"/>
      <c r="G35"/>
      <c r="H35"/>
      <c r="J35"/>
    </row>
    <row r="36" spans="1:10" s="1" customFormat="1" x14ac:dyDescent="0.35">
      <c r="A36"/>
      <c r="B36"/>
      <c r="C36"/>
      <c r="D36"/>
      <c r="E36"/>
      <c r="F36"/>
      <c r="G36"/>
      <c r="H36"/>
      <c r="J36"/>
    </row>
    <row r="37" spans="1:10" s="1" customFormat="1" x14ac:dyDescent="0.35">
      <c r="A37"/>
      <c r="B37"/>
      <c r="C37"/>
      <c r="D37"/>
      <c r="E37"/>
      <c r="F37"/>
      <c r="G37"/>
      <c r="H37"/>
      <c r="J37"/>
    </row>
    <row r="38" spans="1:10" s="1" customFormat="1" x14ac:dyDescent="0.35">
      <c r="A38" s="37"/>
      <c r="B38" s="37"/>
      <c r="C38" s="37"/>
      <c r="D38" s="37"/>
      <c r="E38" s="37"/>
      <c r="F38" s="37"/>
      <c r="G38" s="37"/>
      <c r="H38" s="37"/>
      <c r="J38" s="37"/>
    </row>
    <row r="39" spans="1:10" x14ac:dyDescent="0.35">
      <c r="A39" s="1"/>
      <c r="B39" s="1"/>
      <c r="C39" s="1"/>
      <c r="D39" s="1"/>
      <c r="E39" s="1"/>
      <c r="F39" s="1"/>
      <c r="G39" s="1"/>
      <c r="H39" s="1"/>
      <c r="I39" s="1"/>
      <c r="J39" s="1"/>
    </row>
    <row r="40" spans="1:10" s="37" customFormat="1" x14ac:dyDescent="0.35">
      <c r="A40" s="1"/>
      <c r="B40" s="1"/>
      <c r="C40" s="1"/>
      <c r="D40" s="1"/>
      <c r="E40" s="1"/>
      <c r="F40" s="1"/>
      <c r="G40" s="1"/>
      <c r="H40" s="1"/>
      <c r="I40" s="1"/>
      <c r="J40" s="1"/>
    </row>
    <row r="41" spans="1:10" x14ac:dyDescent="0.35">
      <c r="A41" s="1"/>
      <c r="B41" s="1"/>
      <c r="C41" s="1"/>
      <c r="D41" s="1"/>
      <c r="E41" s="1"/>
      <c r="F41" s="1"/>
      <c r="G41" s="1"/>
      <c r="H41" s="1"/>
      <c r="J41" s="1"/>
    </row>
    <row r="42" spans="1:10" x14ac:dyDescent="0.35">
      <c r="A42" s="1"/>
      <c r="B42" s="1"/>
      <c r="C42" s="1"/>
      <c r="D42" s="1"/>
      <c r="E42" s="1"/>
      <c r="F42" s="1"/>
      <c r="G42" s="1"/>
      <c r="H42" s="1"/>
      <c r="I42" s="37"/>
      <c r="J42" s="1"/>
    </row>
    <row r="43" spans="1:10" x14ac:dyDescent="0.35">
      <c r="A43" s="1"/>
      <c r="B43" s="1"/>
      <c r="C43" s="1"/>
      <c r="D43" s="1"/>
      <c r="E43" s="1"/>
      <c r="F43" s="1"/>
      <c r="G43" s="1"/>
      <c r="H43" s="1"/>
      <c r="J43" s="1"/>
    </row>
    <row r="44" spans="1:10" x14ac:dyDescent="0.35">
      <c r="A44" s="1"/>
      <c r="B44" s="1"/>
      <c r="C44" s="1"/>
      <c r="D44" s="1"/>
      <c r="E44" s="1"/>
      <c r="F44" s="1"/>
      <c r="G44" s="1"/>
      <c r="H44" s="1"/>
      <c r="J44" s="1"/>
    </row>
    <row r="45" spans="1:10" x14ac:dyDescent="0.35">
      <c r="A45" s="1"/>
      <c r="B45" s="1"/>
      <c r="C45" s="1"/>
      <c r="D45" s="1"/>
      <c r="E45" s="1"/>
      <c r="F45" s="1"/>
      <c r="G45" s="1"/>
      <c r="H45" s="1"/>
      <c r="J45" s="1"/>
    </row>
    <row r="47" spans="1:10" x14ac:dyDescent="0.35">
      <c r="A47" s="37"/>
      <c r="B47" s="37"/>
      <c r="C47" s="37"/>
      <c r="D47" s="37"/>
      <c r="E47" s="37"/>
      <c r="F47" s="37"/>
      <c r="G47" s="37"/>
      <c r="H47" s="37"/>
      <c r="J47" s="37"/>
    </row>
    <row r="49" spans="11:11" x14ac:dyDescent="0.35">
      <c r="K49" t="s">
        <v>9</v>
      </c>
    </row>
    <row r="50" spans="11:11" x14ac:dyDescent="0.35">
      <c r="K50" t="s">
        <v>42</v>
      </c>
    </row>
    <row r="51" spans="11:11" x14ac:dyDescent="0.35">
      <c r="K51" t="s">
        <v>43</v>
      </c>
    </row>
    <row r="52" spans="11:11" x14ac:dyDescent="0.35">
      <c r="K52" t="s">
        <v>44</v>
      </c>
    </row>
  </sheetData>
  <mergeCells count="11">
    <mergeCell ref="G3:I3"/>
    <mergeCell ref="A6:A8"/>
    <mergeCell ref="B7:B8"/>
    <mergeCell ref="A10:A13"/>
    <mergeCell ref="B10:B11"/>
    <mergeCell ref="B12:B13"/>
    <mergeCell ref="A15:A20"/>
    <mergeCell ref="B15:B16"/>
    <mergeCell ref="B17:B18"/>
    <mergeCell ref="B19:B20"/>
    <mergeCell ref="D3:F3"/>
  </mergeCells>
  <pageMargins left="0.7" right="0.7" top="0.75" bottom="0.75" header="0.3" footer="0.3"/>
  <pageSetup paperSize="9" orientation="portrait" r:id="rId1"/>
  <headerFooter>
    <oddFooter>&amp;L&amp;1#&amp;"Calibri"&amp;10&amp;KA80000Interne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5559-46BA-4E8F-82E0-FE9BE243DA05}">
  <dimension ref="A1:H22"/>
  <sheetViews>
    <sheetView workbookViewId="0"/>
  </sheetViews>
  <sheetFormatPr baseColWidth="10" defaultRowHeight="14.5" x14ac:dyDescent="0.35"/>
  <sheetData>
    <row r="1" spans="1:5" x14ac:dyDescent="0.35">
      <c r="A1" s="19" t="s">
        <v>54</v>
      </c>
    </row>
    <row r="2" spans="1:5" x14ac:dyDescent="0.35">
      <c r="B2" t="s">
        <v>1</v>
      </c>
      <c r="D2" t="s">
        <v>2</v>
      </c>
    </row>
    <row r="3" spans="1:5" x14ac:dyDescent="0.35">
      <c r="B3" t="s">
        <v>45</v>
      </c>
      <c r="C3" t="s">
        <v>46</v>
      </c>
      <c r="D3" t="s">
        <v>45</v>
      </c>
      <c r="E3" t="s">
        <v>46</v>
      </c>
    </row>
    <row r="4" spans="1:5" x14ac:dyDescent="0.35">
      <c r="A4" t="s">
        <v>3</v>
      </c>
      <c r="B4">
        <v>23.312390327161101</v>
      </c>
      <c r="C4">
        <v>23.155954459155399</v>
      </c>
      <c r="D4">
        <v>18.744196261306499</v>
      </c>
      <c r="E4">
        <v>19.250412870937701</v>
      </c>
    </row>
    <row r="5" spans="1:5" x14ac:dyDescent="0.35">
      <c r="A5" t="s">
        <v>47</v>
      </c>
      <c r="B5">
        <v>23.7194804074595</v>
      </c>
      <c r="C5">
        <v>23.155954459155399</v>
      </c>
      <c r="D5">
        <v>19.182865302998799</v>
      </c>
      <c r="E5">
        <v>19.250412870937701</v>
      </c>
    </row>
    <row r="6" spans="1:5" x14ac:dyDescent="0.35">
      <c r="A6" t="s">
        <v>48</v>
      </c>
      <c r="B6">
        <v>20.072860420634399</v>
      </c>
      <c r="C6">
        <v>23.155954459155399</v>
      </c>
      <c r="D6">
        <v>14.2108091506724</v>
      </c>
      <c r="E6">
        <v>19.250412870937701</v>
      </c>
    </row>
    <row r="7" spans="1:5" x14ac:dyDescent="0.35">
      <c r="C7">
        <v>23.155954459155399</v>
      </c>
      <c r="E7">
        <v>19.250412870937701</v>
      </c>
    </row>
    <row r="8" spans="1:5" x14ac:dyDescent="0.35">
      <c r="A8" t="s">
        <v>27</v>
      </c>
      <c r="B8">
        <v>23.393304587676401</v>
      </c>
      <c r="C8">
        <v>23.155954459155399</v>
      </c>
      <c r="D8">
        <v>18.589111568691401</v>
      </c>
      <c r="E8">
        <v>19.250412870937701</v>
      </c>
    </row>
    <row r="9" spans="1:5" x14ac:dyDescent="0.35">
      <c r="A9" t="s">
        <v>28</v>
      </c>
      <c r="B9">
        <v>23.2717541539471</v>
      </c>
      <c r="C9">
        <v>23.155954459155399</v>
      </c>
      <c r="D9">
        <v>19.1364787694345</v>
      </c>
      <c r="E9">
        <v>19.250412870937701</v>
      </c>
    </row>
    <row r="10" spans="1:5" x14ac:dyDescent="0.35">
      <c r="C10">
        <v>23.155954459155399</v>
      </c>
      <c r="E10">
        <v>19.250412870937701</v>
      </c>
    </row>
    <row r="11" spans="1:5" x14ac:dyDescent="0.35">
      <c r="A11" t="s">
        <v>49</v>
      </c>
      <c r="B11">
        <v>23.312732707223802</v>
      </c>
      <c r="C11">
        <v>23.155954459155399</v>
      </c>
      <c r="D11">
        <v>18.721346947960502</v>
      </c>
      <c r="E11">
        <v>19.250412870937701</v>
      </c>
    </row>
    <row r="12" spans="1:5" x14ac:dyDescent="0.35">
      <c r="A12" t="s">
        <v>50</v>
      </c>
      <c r="B12">
        <v>23.3476975135709</v>
      </c>
      <c r="C12">
        <v>23.155954459155399</v>
      </c>
      <c r="D12">
        <v>18.817413406316899</v>
      </c>
      <c r="E12">
        <v>19.250412870937701</v>
      </c>
    </row>
    <row r="13" spans="1:5" x14ac:dyDescent="0.35">
      <c r="C13">
        <v>23.155954459155399</v>
      </c>
      <c r="E13">
        <v>19.250412870937701</v>
      </c>
    </row>
    <row r="14" spans="1:5" x14ac:dyDescent="0.35">
      <c r="A14" t="s">
        <v>51</v>
      </c>
      <c r="B14">
        <v>24.408508504581</v>
      </c>
      <c r="C14">
        <v>23.155954459155399</v>
      </c>
      <c r="D14">
        <v>20.994506535668201</v>
      </c>
      <c r="E14">
        <v>19.250412870937701</v>
      </c>
    </row>
    <row r="15" spans="1:5" x14ac:dyDescent="0.35">
      <c r="A15" t="s">
        <v>52</v>
      </c>
      <c r="B15">
        <v>23.760888976203699</v>
      </c>
      <c r="C15">
        <v>23.155954459155399</v>
      </c>
      <c r="D15">
        <v>20.117583713609999</v>
      </c>
      <c r="E15">
        <v>19.250412870937701</v>
      </c>
    </row>
    <row r="16" spans="1:5" x14ac:dyDescent="0.35">
      <c r="A16" t="s">
        <v>53</v>
      </c>
      <c r="B16">
        <v>23.038780482429399</v>
      </c>
      <c r="C16">
        <v>23.155954459155399</v>
      </c>
      <c r="D16">
        <v>18.0657605468624</v>
      </c>
      <c r="E16">
        <v>19.250412870937701</v>
      </c>
    </row>
    <row r="20" spans="8:8" x14ac:dyDescent="0.35">
      <c r="H20" t="s">
        <v>55</v>
      </c>
    </row>
    <row r="21" spans="8:8" x14ac:dyDescent="0.35">
      <c r="H21" t="s">
        <v>56</v>
      </c>
    </row>
    <row r="22" spans="8:8" x14ac:dyDescent="0.35">
      <c r="H22" t="s">
        <v>57</v>
      </c>
    </row>
  </sheetData>
  <pageMargins left="0.7" right="0.7" top="0.75" bottom="0.75" header="0.3" footer="0.3"/>
  <pageSetup paperSize="9" orientation="portrait" r:id="rId1"/>
  <headerFooter>
    <oddFooter>&amp;L&amp;1#&amp;"Calibri"&amp;10&amp;KA80000Interne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7E8A2-BAED-4836-B074-B8D7B5FB496A}">
  <dimension ref="A1:G84"/>
  <sheetViews>
    <sheetView workbookViewId="0"/>
  </sheetViews>
  <sheetFormatPr baseColWidth="10" defaultRowHeight="14.5" x14ac:dyDescent="0.35"/>
  <cols>
    <col min="2" max="2" width="15.1796875" bestFit="1" customWidth="1"/>
    <col min="3" max="3" width="15.54296875" bestFit="1" customWidth="1"/>
    <col min="4" max="4" width="24.81640625" bestFit="1" customWidth="1"/>
    <col min="5" max="5" width="25.453125" bestFit="1" customWidth="1"/>
  </cols>
  <sheetData>
    <row r="1" spans="1:5" x14ac:dyDescent="0.35">
      <c r="A1" s="19" t="s">
        <v>63</v>
      </c>
    </row>
    <row r="2" spans="1:5" x14ac:dyDescent="0.35">
      <c r="A2" s="19"/>
    </row>
    <row r="3" spans="1:5" x14ac:dyDescent="0.35">
      <c r="A3" t="s">
        <v>58</v>
      </c>
      <c r="B3" t="s">
        <v>59</v>
      </c>
      <c r="C3" t="s">
        <v>60</v>
      </c>
      <c r="D3" s="22" t="s">
        <v>61</v>
      </c>
      <c r="E3" s="22" t="s">
        <v>62</v>
      </c>
    </row>
    <row r="4" spans="1:5" x14ac:dyDescent="0.35">
      <c r="A4">
        <v>40</v>
      </c>
      <c r="B4">
        <v>0.30451315713009303</v>
      </c>
      <c r="C4">
        <v>0.63187198168901404</v>
      </c>
      <c r="D4">
        <v>0.65599802474395497</v>
      </c>
      <c r="E4">
        <v>1.3552670210512401</v>
      </c>
    </row>
    <row r="5" spans="1:5" x14ac:dyDescent="0.35">
      <c r="A5">
        <v>41</v>
      </c>
      <c r="B5">
        <v>0.346906184470752</v>
      </c>
      <c r="C5">
        <v>0.71736263891986096</v>
      </c>
      <c r="D5">
        <v>0.70223416789578297</v>
      </c>
      <c r="E5">
        <v>1.4997953669033299</v>
      </c>
    </row>
    <row r="6" spans="1:5" x14ac:dyDescent="0.35">
      <c r="A6">
        <v>42</v>
      </c>
      <c r="B6">
        <v>0.44676557760681102</v>
      </c>
      <c r="C6">
        <v>0.827168643069642</v>
      </c>
      <c r="D6">
        <v>0.880479693034949</v>
      </c>
      <c r="E6">
        <v>1.7103140278876898</v>
      </c>
    </row>
    <row r="7" spans="1:5" x14ac:dyDescent="0.35">
      <c r="A7">
        <v>43</v>
      </c>
      <c r="B7">
        <v>0.46673039116995602</v>
      </c>
      <c r="C7">
        <v>0.90300989260450004</v>
      </c>
      <c r="D7">
        <v>0.90283108580332494</v>
      </c>
      <c r="E7">
        <v>1.85238392233536</v>
      </c>
    </row>
    <row r="8" spans="1:5" x14ac:dyDescent="0.35">
      <c r="A8">
        <v>44</v>
      </c>
      <c r="B8">
        <v>0.55178691249524503</v>
      </c>
      <c r="C8">
        <v>0.98932669171092291</v>
      </c>
      <c r="D8">
        <v>1.0520983939772199</v>
      </c>
      <c r="E8">
        <v>2.0165481453648804</v>
      </c>
    </row>
    <row r="9" spans="1:5" x14ac:dyDescent="0.35">
      <c r="A9">
        <v>45</v>
      </c>
      <c r="B9">
        <v>0.59925681554273702</v>
      </c>
      <c r="C9">
        <v>1.06791492733682</v>
      </c>
      <c r="D9">
        <v>1.1287402832499198</v>
      </c>
      <c r="E9">
        <v>2.1648137664837002</v>
      </c>
    </row>
    <row r="10" spans="1:5" x14ac:dyDescent="0.35">
      <c r="A10">
        <v>46</v>
      </c>
      <c r="B10">
        <v>0.70413314460915399</v>
      </c>
      <c r="C10">
        <v>1.17947790314443</v>
      </c>
      <c r="D10">
        <v>1.3119876720244901</v>
      </c>
      <c r="E10">
        <v>2.3790625149097999</v>
      </c>
    </row>
    <row r="11" spans="1:5" x14ac:dyDescent="0.35">
      <c r="A11">
        <v>47</v>
      </c>
      <c r="B11">
        <v>0.765262801199595</v>
      </c>
      <c r="C11">
        <v>1.3557448531767999</v>
      </c>
      <c r="D11">
        <v>1.4119069363474399</v>
      </c>
      <c r="E11">
        <v>2.7214088233627902</v>
      </c>
    </row>
    <row r="12" spans="1:5" x14ac:dyDescent="0.35">
      <c r="A12">
        <v>48</v>
      </c>
      <c r="B12">
        <v>0.870910697094884</v>
      </c>
      <c r="C12">
        <v>1.41512460256576</v>
      </c>
      <c r="D12">
        <v>1.59231805781305</v>
      </c>
      <c r="E12">
        <v>2.8276933553715997</v>
      </c>
    </row>
    <row r="13" spans="1:5" x14ac:dyDescent="0.35">
      <c r="A13">
        <v>49</v>
      </c>
      <c r="B13">
        <v>0.97749651526901604</v>
      </c>
      <c r="C13">
        <v>1.6513967489813999</v>
      </c>
      <c r="D13">
        <v>1.77187055575231</v>
      </c>
      <c r="E13">
        <v>3.28482076080022</v>
      </c>
    </row>
    <row r="14" spans="1:5" x14ac:dyDescent="0.35">
      <c r="A14">
        <v>50</v>
      </c>
      <c r="B14">
        <v>1.0266628962424298</v>
      </c>
      <c r="C14">
        <v>1.82028260158614</v>
      </c>
      <c r="D14">
        <v>1.8462582573733102</v>
      </c>
      <c r="E14">
        <v>3.6169311853596899</v>
      </c>
    </row>
    <row r="15" spans="1:5" x14ac:dyDescent="0.35">
      <c r="A15">
        <v>51</v>
      </c>
      <c r="B15">
        <v>1.2059806942440501</v>
      </c>
      <c r="C15">
        <v>2.0150755438968599</v>
      </c>
      <c r="D15">
        <v>2.1521022204989899</v>
      </c>
      <c r="E15">
        <v>3.9220531251754895</v>
      </c>
    </row>
    <row r="16" spans="1:5" x14ac:dyDescent="0.35">
      <c r="A16">
        <v>52</v>
      </c>
      <c r="B16">
        <v>1.30625156274</v>
      </c>
      <c r="C16">
        <v>2.30606286548243</v>
      </c>
      <c r="D16">
        <v>2.3135626910318501</v>
      </c>
      <c r="E16">
        <v>4.3248459820677096</v>
      </c>
    </row>
    <row r="17" spans="1:7" x14ac:dyDescent="0.35">
      <c r="A17">
        <v>53</v>
      </c>
      <c r="B17">
        <v>1.3888671855938299</v>
      </c>
      <c r="C17">
        <v>2.7066553763959402</v>
      </c>
      <c r="D17">
        <v>2.44248421445397</v>
      </c>
      <c r="E17">
        <v>4.7875363279998302</v>
      </c>
    </row>
    <row r="18" spans="1:7" x14ac:dyDescent="0.35">
      <c r="A18">
        <v>54</v>
      </c>
      <c r="B18">
        <v>1.5225378602520301</v>
      </c>
      <c r="C18">
        <v>3.2513235167558796</v>
      </c>
      <c r="D18">
        <v>2.6593175431379299</v>
      </c>
      <c r="E18">
        <v>5.2861937590711205</v>
      </c>
      <c r="G18" t="s">
        <v>64</v>
      </c>
    </row>
    <row r="19" spans="1:7" x14ac:dyDescent="0.35">
      <c r="A19">
        <v>55</v>
      </c>
      <c r="B19">
        <v>1.7184508230287898</v>
      </c>
      <c r="C19">
        <v>3.80006373631623</v>
      </c>
      <c r="D19">
        <v>2.9810712087378901</v>
      </c>
      <c r="E19">
        <v>5.5697148517504109</v>
      </c>
      <c r="G19" t="s">
        <v>65</v>
      </c>
    </row>
    <row r="20" spans="1:7" x14ac:dyDescent="0.35">
      <c r="A20">
        <v>56</v>
      </c>
      <c r="B20">
        <v>1.8687680112254901</v>
      </c>
      <c r="C20">
        <v>4.3867935723226505</v>
      </c>
      <c r="D20">
        <v>3.2199181669578101</v>
      </c>
      <c r="E20">
        <v>6.2874757993270807</v>
      </c>
      <c r="G20" t="s">
        <v>66</v>
      </c>
    </row>
    <row r="21" spans="1:7" x14ac:dyDescent="0.35">
      <c r="A21">
        <v>57</v>
      </c>
      <c r="B21">
        <v>2.0255585334080197</v>
      </c>
      <c r="C21">
        <v>4.9077192593430796</v>
      </c>
      <c r="D21">
        <v>3.4669093278509902</v>
      </c>
      <c r="E21">
        <v>6.8204518430440002</v>
      </c>
    </row>
    <row r="22" spans="1:7" x14ac:dyDescent="0.35">
      <c r="A22">
        <v>58</v>
      </c>
      <c r="B22">
        <v>2.2280206773594999</v>
      </c>
      <c r="C22">
        <v>5.6254773588234599</v>
      </c>
      <c r="D22">
        <v>3.7882633779396295</v>
      </c>
      <c r="E22">
        <v>7.56276761851848</v>
      </c>
    </row>
    <row r="23" spans="1:7" x14ac:dyDescent="0.35">
      <c r="A23">
        <v>59</v>
      </c>
      <c r="B23">
        <v>2.4140105056416101</v>
      </c>
      <c r="C23">
        <v>6.6190536180821304</v>
      </c>
      <c r="D23">
        <v>4.0505562633962509</v>
      </c>
      <c r="E23">
        <v>8.6060321021002899</v>
      </c>
    </row>
    <row r="24" spans="1:7" x14ac:dyDescent="0.35">
      <c r="A24">
        <v>60</v>
      </c>
      <c r="B24">
        <v>2.6172375093292599</v>
      </c>
      <c r="C24">
        <v>7.2175984234722499</v>
      </c>
      <c r="D24">
        <v>4.4244621751182303</v>
      </c>
      <c r="E24">
        <v>9.0823610660843599</v>
      </c>
    </row>
    <row r="25" spans="1:7" x14ac:dyDescent="0.35">
      <c r="A25">
        <v>61</v>
      </c>
      <c r="B25">
        <v>2.8820318564437399</v>
      </c>
      <c r="C25">
        <v>8.24839582981018</v>
      </c>
      <c r="D25">
        <v>4.6304987172267102</v>
      </c>
      <c r="E25">
        <v>10.054547242754101</v>
      </c>
    </row>
    <row r="26" spans="1:7" x14ac:dyDescent="0.35">
      <c r="A26">
        <v>62</v>
      </c>
      <c r="B26">
        <v>3.2504224081764499</v>
      </c>
      <c r="C26">
        <v>9.419232037497391</v>
      </c>
      <c r="D26">
        <v>5.0796819717935398</v>
      </c>
      <c r="E26">
        <v>11.1240715535929</v>
      </c>
    </row>
    <row r="27" spans="1:7" x14ac:dyDescent="0.35">
      <c r="A27">
        <v>63</v>
      </c>
      <c r="B27">
        <v>3.7176387093589303</v>
      </c>
      <c r="C27">
        <v>10.266962084582699</v>
      </c>
      <c r="D27">
        <v>5.1371009321712409</v>
      </c>
      <c r="E27">
        <v>11.758169110818999</v>
      </c>
    </row>
    <row r="28" spans="1:7" x14ac:dyDescent="0.35">
      <c r="A28">
        <v>64</v>
      </c>
      <c r="B28">
        <v>4.2113278355380199</v>
      </c>
      <c r="C28">
        <v>11.241055991885201</v>
      </c>
      <c r="D28">
        <v>5.6098192205202899</v>
      </c>
      <c r="E28">
        <v>12.5007069791668</v>
      </c>
    </row>
    <row r="29" spans="1:7" x14ac:dyDescent="0.35">
      <c r="A29">
        <v>65</v>
      </c>
      <c r="B29">
        <v>4.6775030716111097</v>
      </c>
      <c r="C29">
        <v>11.9680979164948</v>
      </c>
      <c r="D29">
        <v>5.9402220849139908</v>
      </c>
      <c r="E29">
        <v>12.942977171329002</v>
      </c>
    </row>
    <row r="30" spans="1:7" x14ac:dyDescent="0.35">
      <c r="A30">
        <v>66</v>
      </c>
      <c r="B30">
        <v>5.20519048648005</v>
      </c>
      <c r="C30">
        <v>13.4337180965617</v>
      </c>
      <c r="D30">
        <v>6.5210057929441092</v>
      </c>
      <c r="E30">
        <v>14.141446593415999</v>
      </c>
    </row>
    <row r="31" spans="1:7" x14ac:dyDescent="0.35">
      <c r="A31">
        <v>67</v>
      </c>
      <c r="B31">
        <v>5.4930565060843399</v>
      </c>
      <c r="C31">
        <v>14.262623902978799</v>
      </c>
      <c r="D31">
        <v>6.7162197411740898</v>
      </c>
      <c r="E31">
        <v>14.628593383514502</v>
      </c>
    </row>
    <row r="32" spans="1:7" x14ac:dyDescent="0.35">
      <c r="A32">
        <v>68</v>
      </c>
      <c r="B32">
        <v>6.0366636801650904</v>
      </c>
      <c r="C32">
        <v>15.697040967468798</v>
      </c>
      <c r="D32">
        <v>7.2087221238261598</v>
      </c>
      <c r="E32">
        <v>15.7033765315709</v>
      </c>
    </row>
    <row r="33" spans="1:5" x14ac:dyDescent="0.35">
      <c r="A33">
        <v>69</v>
      </c>
      <c r="B33">
        <v>6.6389413787997196</v>
      </c>
      <c r="C33">
        <v>16.839732640779598</v>
      </c>
      <c r="D33">
        <v>7.7447503460484306</v>
      </c>
      <c r="E33">
        <v>16.446272699909702</v>
      </c>
    </row>
    <row r="34" spans="1:5" x14ac:dyDescent="0.35">
      <c r="A34">
        <v>70</v>
      </c>
      <c r="B34">
        <v>7.7062298528480797</v>
      </c>
      <c r="C34">
        <v>18.973235550905898</v>
      </c>
      <c r="D34">
        <v>8.7781291596864914</v>
      </c>
      <c r="E34">
        <v>18.100094345711799</v>
      </c>
    </row>
    <row r="35" spans="1:5" x14ac:dyDescent="0.35">
      <c r="A35">
        <v>71</v>
      </c>
      <c r="B35">
        <v>8.4156560852620697</v>
      </c>
      <c r="C35">
        <v>20.201138670621802</v>
      </c>
      <c r="D35">
        <v>9.3586081537263102</v>
      </c>
      <c r="E35">
        <v>18.836977838503202</v>
      </c>
    </row>
    <row r="36" spans="1:5" x14ac:dyDescent="0.35">
      <c r="A36">
        <v>72</v>
      </c>
      <c r="B36">
        <v>9.515194322013981</v>
      </c>
      <c r="C36">
        <v>22.846263994306</v>
      </c>
      <c r="D36">
        <v>10.3306562824009</v>
      </c>
      <c r="E36">
        <v>20.837208566012201</v>
      </c>
    </row>
    <row r="37" spans="1:5" x14ac:dyDescent="0.35">
      <c r="A37">
        <v>73</v>
      </c>
      <c r="B37">
        <v>10.634948400273499</v>
      </c>
      <c r="C37">
        <v>24.400144380046299</v>
      </c>
      <c r="D37">
        <v>11.271157567902701</v>
      </c>
      <c r="E37">
        <v>21.780449802997101</v>
      </c>
    </row>
    <row r="38" spans="1:5" x14ac:dyDescent="0.35">
      <c r="A38">
        <v>74</v>
      </c>
      <c r="B38">
        <v>12.015622797624999</v>
      </c>
      <c r="C38">
        <v>27.620714316255199</v>
      </c>
      <c r="D38">
        <v>12.429611317126801</v>
      </c>
      <c r="E38">
        <v>23.845627806023799</v>
      </c>
    </row>
    <row r="39" spans="1:5" x14ac:dyDescent="0.35">
      <c r="A39">
        <v>75</v>
      </c>
      <c r="B39">
        <v>13.2884524777777</v>
      </c>
      <c r="C39">
        <v>30.801850268941802</v>
      </c>
      <c r="D39">
        <v>13.418544084059299</v>
      </c>
      <c r="E39">
        <v>26.219629315072901</v>
      </c>
    </row>
    <row r="40" spans="1:5" x14ac:dyDescent="0.35">
      <c r="A40">
        <v>76</v>
      </c>
      <c r="B40">
        <v>15.507937002065699</v>
      </c>
      <c r="C40">
        <v>33.677204260433804</v>
      </c>
      <c r="D40">
        <v>15.282354277923</v>
      </c>
      <c r="E40">
        <v>28.4954608531689</v>
      </c>
    </row>
    <row r="41" spans="1:5" x14ac:dyDescent="0.35">
      <c r="A41">
        <v>77</v>
      </c>
      <c r="B41">
        <v>17.8853632701782</v>
      </c>
      <c r="C41">
        <v>36.238677188133202</v>
      </c>
      <c r="D41">
        <v>16.818341796973201</v>
      </c>
      <c r="E41">
        <v>31.834454582879498</v>
      </c>
    </row>
    <row r="42" spans="1:5" x14ac:dyDescent="0.35">
      <c r="A42">
        <v>78</v>
      </c>
      <c r="B42">
        <v>20.683521077319199</v>
      </c>
      <c r="C42">
        <v>38.190279347208495</v>
      </c>
      <c r="D42">
        <v>19.206372915110801</v>
      </c>
      <c r="E42">
        <v>34.410628378015097</v>
      </c>
    </row>
    <row r="43" spans="1:5" x14ac:dyDescent="0.35">
      <c r="A43">
        <v>79</v>
      </c>
      <c r="B43">
        <v>23.349632382872102</v>
      </c>
      <c r="C43">
        <v>41.167686236395696</v>
      </c>
      <c r="D43">
        <v>21.2249897917517</v>
      </c>
      <c r="E43">
        <v>39.0646994002215</v>
      </c>
    </row>
    <row r="44" spans="1:5" x14ac:dyDescent="0.35">
      <c r="A44">
        <v>80</v>
      </c>
      <c r="B44">
        <v>25.973145379783702</v>
      </c>
      <c r="C44">
        <v>45.3421209407663</v>
      </c>
      <c r="D44">
        <v>24.760739158850903</v>
      </c>
      <c r="E44">
        <v>42.589332069253501</v>
      </c>
    </row>
    <row r="45" spans="1:5" x14ac:dyDescent="0.35">
      <c r="A45">
        <v>81</v>
      </c>
      <c r="B45">
        <v>28.274500274207501</v>
      </c>
      <c r="C45">
        <v>49.840908895084901</v>
      </c>
      <c r="D45">
        <v>28.2189085485956</v>
      </c>
      <c r="E45">
        <v>47.497958980631502</v>
      </c>
    </row>
    <row r="46" spans="1:5" x14ac:dyDescent="0.35">
      <c r="A46">
        <v>82</v>
      </c>
      <c r="B46">
        <v>31.549427863569999</v>
      </c>
      <c r="C46">
        <v>58.085816520288105</v>
      </c>
      <c r="D46">
        <v>32.327949665953206</v>
      </c>
      <c r="E46">
        <v>55.120133217032702</v>
      </c>
    </row>
    <row r="47" spans="1:5" x14ac:dyDescent="0.35">
      <c r="A47">
        <v>83</v>
      </c>
      <c r="B47">
        <v>35.940732608607902</v>
      </c>
      <c r="C47">
        <v>65.795151147803409</v>
      </c>
      <c r="D47">
        <v>36.984118737119204</v>
      </c>
      <c r="E47">
        <v>62.182561960950402</v>
      </c>
    </row>
    <row r="48" spans="1:5" x14ac:dyDescent="0.35">
      <c r="A48">
        <v>84</v>
      </c>
      <c r="B48">
        <v>41.260327065338103</v>
      </c>
      <c r="C48">
        <v>74.13041986350099</v>
      </c>
      <c r="D48">
        <v>43.112098375857201</v>
      </c>
      <c r="E48">
        <v>69.802135107010102</v>
      </c>
    </row>
    <row r="49" spans="1:5" x14ac:dyDescent="0.35">
      <c r="A49">
        <v>85</v>
      </c>
      <c r="B49">
        <v>47.905900679716702</v>
      </c>
      <c r="C49">
        <v>84.174345271505999</v>
      </c>
      <c r="D49">
        <v>49.709163263749794</v>
      </c>
      <c r="E49">
        <v>79.005512190273791</v>
      </c>
    </row>
    <row r="50" spans="1:5" x14ac:dyDescent="0.35">
      <c r="A50">
        <v>86</v>
      </c>
      <c r="B50">
        <v>56.5619922905382</v>
      </c>
      <c r="C50">
        <v>94.777542169576208</v>
      </c>
      <c r="D50">
        <v>58.270880851526002</v>
      </c>
      <c r="E50">
        <v>88.718130826726707</v>
      </c>
    </row>
    <row r="51" spans="1:5" x14ac:dyDescent="0.35">
      <c r="A51">
        <v>87</v>
      </c>
      <c r="B51">
        <v>66.003312436027201</v>
      </c>
      <c r="C51">
        <v>108.4872809985</v>
      </c>
      <c r="D51">
        <v>67.501397544462591</v>
      </c>
      <c r="E51">
        <v>101.345240248674</v>
      </c>
    </row>
    <row r="52" spans="1:5" x14ac:dyDescent="0.35">
      <c r="A52">
        <v>88</v>
      </c>
      <c r="B52">
        <v>78.769051473485305</v>
      </c>
      <c r="C52">
        <v>126.42320268840901</v>
      </c>
      <c r="D52">
        <v>79.96089931573799</v>
      </c>
      <c r="E52">
        <v>117.949216627293</v>
      </c>
    </row>
    <row r="53" spans="1:5" x14ac:dyDescent="0.35">
      <c r="A53">
        <v>89</v>
      </c>
      <c r="B53">
        <v>89.738145138644413</v>
      </c>
      <c r="C53">
        <v>139.04408931813299</v>
      </c>
      <c r="D53">
        <v>90.437341953145804</v>
      </c>
      <c r="E53">
        <v>129.61967522082199</v>
      </c>
    </row>
    <row r="54" spans="1:5" x14ac:dyDescent="0.35">
      <c r="A54">
        <v>90</v>
      </c>
      <c r="B54">
        <v>106.86288994018899</v>
      </c>
      <c r="C54">
        <v>157.17139291100398</v>
      </c>
      <c r="D54">
        <v>106.94354504245601</v>
      </c>
      <c r="E54">
        <v>146.53455959040502</v>
      </c>
    </row>
    <row r="55" spans="1:5" x14ac:dyDescent="0.35">
      <c r="A55">
        <v>91</v>
      </c>
      <c r="B55">
        <v>120.17506644720901</v>
      </c>
      <c r="C55">
        <v>177.22514407382999</v>
      </c>
      <c r="D55">
        <v>119.482122340274</v>
      </c>
      <c r="E55">
        <v>165.37071304614599</v>
      </c>
    </row>
    <row r="56" spans="1:5" x14ac:dyDescent="0.35">
      <c r="A56">
        <v>92</v>
      </c>
      <c r="B56">
        <v>138.11725957804799</v>
      </c>
      <c r="C56">
        <v>191.492507852693</v>
      </c>
      <c r="D56">
        <v>136.519985211739</v>
      </c>
      <c r="E56">
        <v>178.89458955223901</v>
      </c>
    </row>
    <row r="57" spans="1:5" x14ac:dyDescent="0.35">
      <c r="A57">
        <v>93</v>
      </c>
      <c r="B57">
        <v>156.73040073779802</v>
      </c>
      <c r="C57">
        <v>215.444569814636</v>
      </c>
      <c r="D57">
        <v>154.12839944014101</v>
      </c>
      <c r="E57">
        <v>201.68471720818297</v>
      </c>
    </row>
    <row r="58" spans="1:5" x14ac:dyDescent="0.35">
      <c r="A58">
        <v>94</v>
      </c>
      <c r="B58">
        <v>177.70147726723002</v>
      </c>
      <c r="C58">
        <v>236.792262315133</v>
      </c>
      <c r="D58">
        <v>174.00969012884698</v>
      </c>
      <c r="E58">
        <v>222.17909404960599</v>
      </c>
    </row>
    <row r="59" spans="1:5" x14ac:dyDescent="0.35">
      <c r="A59">
        <v>95</v>
      </c>
      <c r="B59">
        <v>199.39282484340302</v>
      </c>
      <c r="C59">
        <v>266.51084991637197</v>
      </c>
      <c r="D59">
        <v>194.59450716527002</v>
      </c>
      <c r="E59">
        <v>250.78500064876101</v>
      </c>
    </row>
    <row r="60" spans="1:5" x14ac:dyDescent="0.35">
      <c r="A60">
        <v>96</v>
      </c>
      <c r="B60">
        <v>220.88498297956198</v>
      </c>
      <c r="C60">
        <v>284.80097606743999</v>
      </c>
      <c r="D60">
        <v>215.034789757575</v>
      </c>
      <c r="E60">
        <v>268.65872535163896</v>
      </c>
    </row>
    <row r="61" spans="1:5" x14ac:dyDescent="0.35">
      <c r="A61">
        <v>97</v>
      </c>
      <c r="B61">
        <v>241.89542856803999</v>
      </c>
      <c r="C61">
        <v>303.90033369077503</v>
      </c>
      <c r="D61">
        <v>235.09620439491098</v>
      </c>
      <c r="E61">
        <v>287.36796411517901</v>
      </c>
    </row>
    <row r="62" spans="1:5" x14ac:dyDescent="0.35">
      <c r="A62">
        <v>98</v>
      </c>
      <c r="B62">
        <v>268.01469284985802</v>
      </c>
      <c r="C62">
        <v>327.35285192979302</v>
      </c>
      <c r="D62">
        <v>260.25581931320602</v>
      </c>
      <c r="E62">
        <v>310.29716655148599</v>
      </c>
    </row>
    <row r="63" spans="1:5" x14ac:dyDescent="0.35">
      <c r="A63">
        <v>99</v>
      </c>
      <c r="B63">
        <v>298.899402804597</v>
      </c>
      <c r="C63">
        <v>356.815560820602</v>
      </c>
      <c r="D63">
        <v>290.19079685746402</v>
      </c>
      <c r="E63">
        <v>339.06437425029998</v>
      </c>
    </row>
    <row r="64" spans="1:5" x14ac:dyDescent="0.35">
      <c r="A64">
        <v>100</v>
      </c>
      <c r="B64">
        <v>312.02142415480898</v>
      </c>
      <c r="C64">
        <v>336.69258147082297</v>
      </c>
      <c r="D64">
        <v>302.89033522289901</v>
      </c>
      <c r="E64">
        <v>320</v>
      </c>
    </row>
    <row r="65" spans="1:5" x14ac:dyDescent="0.35">
      <c r="A65">
        <v>101</v>
      </c>
      <c r="B65">
        <v>340.10666914011398</v>
      </c>
      <c r="C65">
        <v>345.951231197016</v>
      </c>
      <c r="D65">
        <v>330.32083145052002</v>
      </c>
      <c r="E65">
        <v>329.16145181476804</v>
      </c>
    </row>
    <row r="66" spans="1:5" x14ac:dyDescent="0.35">
      <c r="A66">
        <v>102</v>
      </c>
      <c r="B66">
        <v>360.187047250847</v>
      </c>
      <c r="C66">
        <v>377.70229132142504</v>
      </c>
      <c r="D66">
        <v>350</v>
      </c>
      <c r="E66">
        <v>360.03172085646304</v>
      </c>
    </row>
    <row r="67" spans="1:5" x14ac:dyDescent="0.35">
      <c r="A67">
        <v>103</v>
      </c>
      <c r="B67">
        <v>392.38264634443999</v>
      </c>
      <c r="C67">
        <v>375.66110838834896</v>
      </c>
      <c r="D67">
        <v>381.62544169611294</v>
      </c>
      <c r="E67">
        <v>358.20895522388099</v>
      </c>
    </row>
    <row r="68" spans="1:5" x14ac:dyDescent="0.35">
      <c r="A68">
        <v>104</v>
      </c>
      <c r="B68">
        <v>401.21857002231798</v>
      </c>
      <c r="C68">
        <v>347.29943168008197</v>
      </c>
      <c r="D68">
        <v>390.36029587210703</v>
      </c>
      <c r="E68">
        <v>330.89311859443603</v>
      </c>
    </row>
    <row r="69" spans="1:5" x14ac:dyDescent="0.35">
      <c r="A69">
        <v>105</v>
      </c>
      <c r="B69">
        <v>386.32751535503104</v>
      </c>
      <c r="C69">
        <v>203.255756807366</v>
      </c>
      <c r="D69">
        <v>375.78643087910194</v>
      </c>
      <c r="E69">
        <v>192.685102586976</v>
      </c>
    </row>
    <row r="70" spans="1:5" x14ac:dyDescent="0.35">
      <c r="A70">
        <v>106</v>
      </c>
      <c r="B70">
        <v>386.28764220649697</v>
      </c>
      <c r="C70">
        <v>203.23642039957099</v>
      </c>
      <c r="D70">
        <v>375.78643087910194</v>
      </c>
      <c r="E70">
        <v>192.685102586976</v>
      </c>
    </row>
    <row r="71" spans="1:5" x14ac:dyDescent="0.35">
      <c r="A71">
        <v>107</v>
      </c>
      <c r="B71">
        <v>386.25715423608995</v>
      </c>
      <c r="C71">
        <v>203.22029264479499</v>
      </c>
      <c r="D71">
        <v>375.78643087910194</v>
      </c>
      <c r="E71">
        <v>192.685102586976</v>
      </c>
    </row>
    <row r="72" spans="1:5" x14ac:dyDescent="0.35">
      <c r="A72">
        <v>108</v>
      </c>
      <c r="B72">
        <v>386.23469590668202</v>
      </c>
      <c r="C72">
        <v>203.20686039544</v>
      </c>
      <c r="D72">
        <v>375.78643087910194</v>
      </c>
      <c r="E72">
        <v>192.685102586976</v>
      </c>
    </row>
    <row r="73" spans="1:5" x14ac:dyDescent="0.35">
      <c r="A73">
        <v>109</v>
      </c>
      <c r="B73">
        <v>386.21857677284299</v>
      </c>
      <c r="C73">
        <v>203.19568799191202</v>
      </c>
      <c r="D73">
        <v>375.78643087910194</v>
      </c>
      <c r="E73">
        <v>192.685102586976</v>
      </c>
    </row>
    <row r="74" spans="1:5" x14ac:dyDescent="0.35">
      <c r="A74">
        <v>110</v>
      </c>
      <c r="B74">
        <v>386.20722701510601</v>
      </c>
      <c r="C74">
        <v>203.18640669495599</v>
      </c>
      <c r="D74">
        <v>375.78643087910194</v>
      </c>
      <c r="E74">
        <v>192.685102586976</v>
      </c>
    </row>
    <row r="75" spans="1:5" x14ac:dyDescent="0.35">
      <c r="A75">
        <v>111</v>
      </c>
      <c r="B75">
        <v>386.19935221198</v>
      </c>
      <c r="C75">
        <v>203.17870525978802</v>
      </c>
      <c r="D75">
        <v>375.78643087910194</v>
      </c>
      <c r="E75">
        <v>192.685102586976</v>
      </c>
    </row>
    <row r="76" spans="1:5" x14ac:dyDescent="0.35">
      <c r="A76">
        <v>112</v>
      </c>
      <c r="B76">
        <v>386.193951817563</v>
      </c>
      <c r="C76">
        <v>203.17232161612</v>
      </c>
      <c r="D76">
        <v>375.78643087910194</v>
      </c>
      <c r="E76">
        <v>192.685102586976</v>
      </c>
    </row>
    <row r="77" spans="1:5" x14ac:dyDescent="0.35">
      <c r="A77">
        <v>113</v>
      </c>
      <c r="B77">
        <v>386.190283273087</v>
      </c>
      <c r="C77">
        <v>203.16703558822098</v>
      </c>
      <c r="D77">
        <v>375.78643087910194</v>
      </c>
      <c r="E77">
        <v>192.685102586976</v>
      </c>
    </row>
    <row r="78" spans="1:5" x14ac:dyDescent="0.35">
      <c r="A78">
        <v>114</v>
      </c>
      <c r="B78">
        <v>386.187810698953</v>
      </c>
      <c r="C78">
        <v>203.16266257309101</v>
      </c>
      <c r="D78">
        <v>375.78643087910194</v>
      </c>
      <c r="E78">
        <v>192.685102586976</v>
      </c>
    </row>
    <row r="79" spans="1:5" x14ac:dyDescent="0.35">
      <c r="A79">
        <v>115</v>
      </c>
      <c r="B79">
        <v>386.18615519685198</v>
      </c>
      <c r="C79">
        <v>203.15904807491</v>
      </c>
      <c r="D79">
        <v>375.78643087910194</v>
      </c>
      <c r="E79">
        <v>192.685102586976</v>
      </c>
    </row>
    <row r="80" spans="1:5" x14ac:dyDescent="0.35">
      <c r="A80">
        <v>116</v>
      </c>
      <c r="B80">
        <v>386.18505300550999</v>
      </c>
      <c r="C80">
        <v>203.15606301708399</v>
      </c>
      <c r="D80">
        <v>375.78643087910194</v>
      </c>
      <c r="E80">
        <v>192.685102586976</v>
      </c>
    </row>
    <row r="81" spans="1:5" x14ac:dyDescent="0.35">
      <c r="A81">
        <v>117</v>
      </c>
      <c r="B81">
        <v>386.184322778563</v>
      </c>
      <c r="C81">
        <v>203.15359972752699</v>
      </c>
      <c r="D81">
        <v>375.78643087910194</v>
      </c>
      <c r="E81">
        <v>192.685102586976</v>
      </c>
    </row>
    <row r="82" spans="1:5" x14ac:dyDescent="0.35">
      <c r="A82">
        <v>118</v>
      </c>
      <c r="B82">
        <v>386.18384103931004</v>
      </c>
      <c r="C82">
        <v>203.15156851224401</v>
      </c>
      <c r="D82">
        <v>375.78643087910194</v>
      </c>
      <c r="E82">
        <v>192.685102586976</v>
      </c>
    </row>
    <row r="83" spans="1:5" x14ac:dyDescent="0.35">
      <c r="A83">
        <v>119</v>
      </c>
      <c r="B83">
        <v>386.18352442036502</v>
      </c>
      <c r="C83">
        <v>203.14989476574399</v>
      </c>
      <c r="D83">
        <v>375.78643087910194</v>
      </c>
      <c r="E83">
        <v>192.685102586976</v>
      </c>
    </row>
    <row r="84" spans="1:5" x14ac:dyDescent="0.35">
      <c r="A84">
        <v>120</v>
      </c>
      <c r="B84">
        <v>386.18331700864002</v>
      </c>
      <c r="C84">
        <v>203.148516490112</v>
      </c>
      <c r="D84">
        <v>375.78643087910194</v>
      </c>
      <c r="E84">
        <v>192.685102586976</v>
      </c>
    </row>
  </sheetData>
  <pageMargins left="0.7" right="0.7" top="0.75" bottom="0.75" header="0.3" footer="0.3"/>
  <pageSetup paperSize="9" orientation="portrait" r:id="rId1"/>
  <headerFooter>
    <oddFooter>&amp;L&amp;1#&amp;"Calibri"&amp;10&amp;KA80000Interne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2F17-40DD-4D59-B5B4-56A23C4F34D0}">
  <dimension ref="A1:O86"/>
  <sheetViews>
    <sheetView workbookViewId="0">
      <pane xSplit="1" ySplit="4" topLeftCell="B5" activePane="bottomRight" state="frozen"/>
      <selection pane="topRight" activeCell="B1" sqref="B1"/>
      <selection pane="bottomLeft" activeCell="A5" sqref="A5"/>
      <selection pane="bottomRight" activeCell="A5" sqref="A5"/>
    </sheetView>
  </sheetViews>
  <sheetFormatPr baseColWidth="10" defaultRowHeight="14.5" x14ac:dyDescent="0.35"/>
  <cols>
    <col min="4" max="4" width="11.453125" bestFit="1" customWidth="1"/>
    <col min="5" max="6" width="11" bestFit="1" customWidth="1"/>
    <col min="7" max="7" width="11.453125" bestFit="1" customWidth="1"/>
    <col min="15" max="15" width="12.26953125" bestFit="1" customWidth="1"/>
  </cols>
  <sheetData>
    <row r="1" spans="1:15" x14ac:dyDescent="0.35">
      <c r="A1" s="48" t="s">
        <v>71</v>
      </c>
    </row>
    <row r="2" spans="1:15" x14ac:dyDescent="0.35">
      <c r="A2" s="46"/>
      <c r="B2" t="s">
        <v>70</v>
      </c>
      <c r="H2" s="44" t="s">
        <v>68</v>
      </c>
    </row>
    <row r="3" spans="1:15" x14ac:dyDescent="0.35">
      <c r="B3" t="s">
        <v>1</v>
      </c>
      <c r="E3" t="s">
        <v>2</v>
      </c>
      <c r="H3" t="s">
        <v>1</v>
      </c>
      <c r="K3" t="s">
        <v>2</v>
      </c>
    </row>
    <row r="4" spans="1:15" x14ac:dyDescent="0.35">
      <c r="A4" t="s">
        <v>58</v>
      </c>
      <c r="B4" t="s">
        <v>69</v>
      </c>
      <c r="C4" t="s">
        <v>34</v>
      </c>
      <c r="D4" t="s">
        <v>46</v>
      </c>
      <c r="E4" t="s">
        <v>69</v>
      </c>
      <c r="F4" t="s">
        <v>34</v>
      </c>
      <c r="G4" t="s">
        <v>46</v>
      </c>
      <c r="H4" t="s">
        <v>69</v>
      </c>
      <c r="I4" t="s">
        <v>34</v>
      </c>
      <c r="J4" t="s">
        <v>46</v>
      </c>
      <c r="K4" t="s">
        <v>69</v>
      </c>
      <c r="L4" t="s">
        <v>34</v>
      </c>
      <c r="M4" t="s">
        <v>46</v>
      </c>
    </row>
    <row r="5" spans="1:15" x14ac:dyDescent="0.35">
      <c r="D5" s="45"/>
      <c r="G5" s="45"/>
      <c r="H5">
        <v>1</v>
      </c>
      <c r="I5">
        <v>1</v>
      </c>
      <c r="J5">
        <v>1</v>
      </c>
      <c r="K5">
        <v>1</v>
      </c>
      <c r="L5">
        <v>1</v>
      </c>
      <c r="M5">
        <v>1</v>
      </c>
    </row>
    <row r="6" spans="1:15" x14ac:dyDescent="0.35">
      <c r="A6">
        <v>40</v>
      </c>
      <c r="B6">
        <v>3.23141224343515E-4</v>
      </c>
      <c r="C6">
        <v>7.9980511977861802E-4</v>
      </c>
      <c r="D6" s="45">
        <v>6.5599802474395502E-4</v>
      </c>
      <c r="E6">
        <v>5.9700309048926802E-4</v>
      </c>
      <c r="F6">
        <v>2.59021962398565E-3</v>
      </c>
      <c r="G6" s="45">
        <v>1.35526702105124E-3</v>
      </c>
      <c r="H6">
        <f>H5*(1-B6)</f>
        <v>0.99967685877565649</v>
      </c>
      <c r="I6">
        <f t="shared" ref="I6:M6" si="0">I5*(1-C6)</f>
        <v>0.99920019488022138</v>
      </c>
      <c r="J6">
        <f t="shared" si="0"/>
        <v>0.99934400197525608</v>
      </c>
      <c r="K6">
        <f t="shared" si="0"/>
        <v>0.99940299690951073</v>
      </c>
      <c r="L6">
        <f t="shared" si="0"/>
        <v>0.99740978037601435</v>
      </c>
      <c r="M6">
        <f t="shared" si="0"/>
        <v>0.99864473297894873</v>
      </c>
      <c r="O6" s="76"/>
    </row>
    <row r="7" spans="1:15" x14ac:dyDescent="0.35">
      <c r="A7">
        <v>41</v>
      </c>
      <c r="B7">
        <v>3.4639657120583102E-4</v>
      </c>
      <c r="C7">
        <v>1.30610861539748E-3</v>
      </c>
      <c r="D7" s="45">
        <v>7.0223416789578293E-4</v>
      </c>
      <c r="E7">
        <v>6.8730505543812504E-4</v>
      </c>
      <c r="F7">
        <v>3.2417336757245602E-3</v>
      </c>
      <c r="G7" s="45">
        <v>1.4997953669033299E-3</v>
      </c>
      <c r="H7">
        <f t="shared" ref="H7:H70" si="1">H6*(1-B7)</f>
        <v>0.9993305741394628</v>
      </c>
      <c r="I7">
        <f t="shared" ref="I7:I70" si="2">I6*(1-C7)</f>
        <v>0.99789513089718151</v>
      </c>
      <c r="J7">
        <f t="shared" ref="J7:J70" si="3">J6*(1-D7)</f>
        <v>0.99864222847158735</v>
      </c>
      <c r="K7">
        <f t="shared" ref="K7:K70" si="4">K6*(1-E7)</f>
        <v>0.99871610217731477</v>
      </c>
      <c r="L7">
        <f t="shared" ref="L7:L70" si="5">L6*(1-F7)</f>
        <v>0.99417644350247236</v>
      </c>
      <c r="M7">
        <f t="shared" ref="M7:M70" si="6">M6*(1-G7)</f>
        <v>0.99714697023524446</v>
      </c>
      <c r="O7" s="76"/>
    </row>
    <row r="8" spans="1:15" x14ac:dyDescent="0.35">
      <c r="A8">
        <v>42</v>
      </c>
      <c r="B8">
        <v>4.3470286380964401E-4</v>
      </c>
      <c r="C8">
        <v>1.9865936639271698E-3</v>
      </c>
      <c r="D8" s="45">
        <v>8.8047969303494897E-4</v>
      </c>
      <c r="E8">
        <v>7.9712779203888805E-4</v>
      </c>
      <c r="F8">
        <v>3.88733558509802E-3</v>
      </c>
      <c r="G8" s="45">
        <v>1.7103140278876899E-3</v>
      </c>
      <c r="H8">
        <f t="shared" si="1"/>
        <v>0.99889616227699185</v>
      </c>
      <c r="I8">
        <f t="shared" si="2"/>
        <v>0.99591271875287735</v>
      </c>
      <c r="J8">
        <f t="shared" si="3"/>
        <v>0.99776294426881096</v>
      </c>
      <c r="K8">
        <f t="shared" si="4"/>
        <v>0.99791999781591245</v>
      </c>
      <c r="L8">
        <f t="shared" si="5"/>
        <v>0.99031174603577898</v>
      </c>
      <c r="M8">
        <f t="shared" si="6"/>
        <v>0.99544153578418537</v>
      </c>
      <c r="O8" s="76"/>
    </row>
    <row r="9" spans="1:15" x14ac:dyDescent="0.35">
      <c r="A9">
        <v>43</v>
      </c>
      <c r="B9">
        <v>4.4607507700999998E-4</v>
      </c>
      <c r="C9">
        <v>2.3269840336321802E-3</v>
      </c>
      <c r="D9" s="45">
        <v>9.0283108580332494E-4</v>
      </c>
      <c r="E9">
        <v>8.7369081208466003E-4</v>
      </c>
      <c r="F9">
        <v>4.3533453364676998E-3</v>
      </c>
      <c r="G9" s="45">
        <v>1.85238392233536E-3</v>
      </c>
      <c r="H9">
        <f t="shared" si="1"/>
        <v>0.99845057959447914</v>
      </c>
      <c r="I9">
        <f t="shared" si="2"/>
        <v>0.99359524575744818</v>
      </c>
      <c r="J9">
        <f t="shared" si="3"/>
        <v>0.99686213286646241</v>
      </c>
      <c r="K9">
        <f t="shared" si="4"/>
        <v>0.99704812428262513</v>
      </c>
      <c r="L9">
        <f t="shared" si="5"/>
        <v>0.98600057701452493</v>
      </c>
      <c r="M9">
        <f t="shared" si="6"/>
        <v>0.99359759588767393</v>
      </c>
      <c r="O9" s="76"/>
    </row>
    <row r="10" spans="1:15" x14ac:dyDescent="0.35">
      <c r="A10">
        <v>44</v>
      </c>
      <c r="B10">
        <v>5.2022117797834199E-4</v>
      </c>
      <c r="C10">
        <v>2.9999122290260698E-3</v>
      </c>
      <c r="D10" s="45">
        <v>1.05209839397722E-3</v>
      </c>
      <c r="E10">
        <v>9.6014140766187395E-4</v>
      </c>
      <c r="F10">
        <v>4.8576784754312801E-3</v>
      </c>
      <c r="G10" s="45">
        <v>2.0165481453648802E-3</v>
      </c>
      <c r="H10">
        <f t="shared" si="1"/>
        <v>0.99793116445780938</v>
      </c>
      <c r="I10">
        <f t="shared" si="2"/>
        <v>0.99061454722899822</v>
      </c>
      <c r="J10">
        <f t="shared" si="3"/>
        <v>0.9958133358174569</v>
      </c>
      <c r="K10">
        <f t="shared" si="4"/>
        <v>0.99609081709306979</v>
      </c>
      <c r="L10">
        <f t="shared" si="5"/>
        <v>0.98121090323479865</v>
      </c>
      <c r="M10">
        <f t="shared" si="6"/>
        <v>0.99159395849844767</v>
      </c>
      <c r="O10" s="76"/>
    </row>
    <row r="11" spans="1:15" x14ac:dyDescent="0.35">
      <c r="A11">
        <v>45</v>
      </c>
      <c r="B11">
        <v>5.5854319356529703E-4</v>
      </c>
      <c r="C11">
        <v>3.5009460285030402E-3</v>
      </c>
      <c r="D11" s="45">
        <v>1.1287402832499199E-3</v>
      </c>
      <c r="E11">
        <v>1.0390271130579201E-3</v>
      </c>
      <c r="F11">
        <v>5.3173602894413001E-3</v>
      </c>
      <c r="G11" s="45">
        <v>2.1648137664837001E-3</v>
      </c>
      <c r="H11">
        <f t="shared" si="1"/>
        <v>0.99737377679825479</v>
      </c>
      <c r="I11">
        <f t="shared" si="2"/>
        <v>0.98714645916409949</v>
      </c>
      <c r="J11">
        <f t="shared" si="3"/>
        <v>0.99468932119072229</v>
      </c>
      <c r="K11">
        <f t="shared" si="4"/>
        <v>0.99505585172704203</v>
      </c>
      <c r="L11">
        <f t="shared" si="5"/>
        <v>0.97599345134237114</v>
      </c>
      <c r="M11">
        <f t="shared" si="6"/>
        <v>0.98944734224632813</v>
      </c>
      <c r="O11" s="76"/>
    </row>
    <row r="12" spans="1:15" x14ac:dyDescent="0.35">
      <c r="A12">
        <v>46</v>
      </c>
      <c r="B12">
        <v>6.4976038404485103E-4</v>
      </c>
      <c r="C12">
        <v>4.3532175730008199E-3</v>
      </c>
      <c r="D12" s="45">
        <v>1.31198767202449E-3</v>
      </c>
      <c r="E12">
        <v>1.15007586421922E-3</v>
      </c>
      <c r="F12">
        <v>5.9375974294348897E-3</v>
      </c>
      <c r="G12" s="45">
        <v>2.3790625149098001E-3</v>
      </c>
      <c r="H12">
        <f t="shared" si="1"/>
        <v>0.99672572283000604</v>
      </c>
      <c r="I12">
        <f t="shared" si="2"/>
        <v>0.98284919585094088</v>
      </c>
      <c r="J12">
        <f t="shared" si="3"/>
        <v>0.99338430106382569</v>
      </c>
      <c r="K12">
        <f t="shared" si="4"/>
        <v>0.99391146200842062</v>
      </c>
      <c r="L12">
        <f t="shared" si="5"/>
        <v>0.97019839513453543</v>
      </c>
      <c r="M12">
        <f t="shared" si="6"/>
        <v>0.98709338516391276</v>
      </c>
      <c r="O12" s="76"/>
    </row>
    <row r="13" spans="1:15" x14ac:dyDescent="0.35">
      <c r="A13">
        <v>47</v>
      </c>
      <c r="B13">
        <v>6.9984956371371698E-4</v>
      </c>
      <c r="C13">
        <v>5.1516281603765498E-3</v>
      </c>
      <c r="D13" s="45">
        <v>1.41190693634744E-3</v>
      </c>
      <c r="E13">
        <v>1.32459301315624E-3</v>
      </c>
      <c r="F13">
        <v>6.8856007198450104E-3</v>
      </c>
      <c r="G13" s="45">
        <v>2.7214088233627901E-3</v>
      </c>
      <c r="H13">
        <f t="shared" si="1"/>
        <v>0.99602816476774125</v>
      </c>
      <c r="I13">
        <f t="shared" si="2"/>
        <v>0.97778592225619176</v>
      </c>
      <c r="J13">
        <f t="shared" si="3"/>
        <v>0.99198173487869501</v>
      </c>
      <c r="K13">
        <f t="shared" si="4"/>
        <v>0.99259493383014841</v>
      </c>
      <c r="L13">
        <f t="shared" si="5"/>
        <v>0.96351799636660462</v>
      </c>
      <c r="M13">
        <f t="shared" si="6"/>
        <v>0.98440710051604463</v>
      </c>
      <c r="O13" s="76"/>
    </row>
    <row r="14" spans="1:15" x14ac:dyDescent="0.35">
      <c r="A14">
        <v>48</v>
      </c>
      <c r="B14">
        <v>7.9001758393237897E-4</v>
      </c>
      <c r="C14">
        <v>5.7254174157699402E-3</v>
      </c>
      <c r="D14" s="45">
        <v>1.59231805781305E-3</v>
      </c>
      <c r="E14">
        <v>1.3851143941612199E-3</v>
      </c>
      <c r="F14">
        <v>7.2390299857013601E-3</v>
      </c>
      <c r="G14" s="45">
        <v>2.8276933553715998E-3</v>
      </c>
      <c r="H14">
        <f t="shared" si="1"/>
        <v>0.99524128500348286</v>
      </c>
      <c r="I14">
        <f t="shared" si="2"/>
        <v>0.9721876897080115</v>
      </c>
      <c r="J14">
        <f t="shared" si="3"/>
        <v>0.99040218444922701</v>
      </c>
      <c r="K14">
        <f t="shared" si="4"/>
        <v>0.99122007629972875</v>
      </c>
      <c r="L14">
        <f t="shared" si="5"/>
        <v>0.95654306069914385</v>
      </c>
      <c r="M14">
        <f t="shared" si="6"/>
        <v>0.98162349909893476</v>
      </c>
      <c r="O14" s="76"/>
    </row>
    <row r="15" spans="1:15" x14ac:dyDescent="0.35">
      <c r="A15">
        <v>49</v>
      </c>
      <c r="B15">
        <v>8.7999953272355203E-4</v>
      </c>
      <c r="C15">
        <v>5.9933373183163104E-3</v>
      </c>
      <c r="D15" s="45">
        <v>1.7718705557523101E-3</v>
      </c>
      <c r="E15">
        <v>1.61910404171184E-3</v>
      </c>
      <c r="F15">
        <v>8.4920108811823401E-3</v>
      </c>
      <c r="G15" s="45">
        <v>3.2848207608002201E-3</v>
      </c>
      <c r="H15">
        <f t="shared" si="1"/>
        <v>0.9943654731377326</v>
      </c>
      <c r="I15">
        <f t="shared" si="2"/>
        <v>0.9663610409468768</v>
      </c>
      <c r="J15">
        <f t="shared" si="3"/>
        <v>0.98864731998024857</v>
      </c>
      <c r="K15">
        <f t="shared" si="4"/>
        <v>0.98961518786796598</v>
      </c>
      <c r="L15">
        <f t="shared" si="5"/>
        <v>0.94842008661936728</v>
      </c>
      <c r="M15">
        <f t="shared" si="6"/>
        <v>0.97839904184980531</v>
      </c>
      <c r="O15" s="76"/>
    </row>
    <row r="16" spans="1:15" x14ac:dyDescent="0.35">
      <c r="A16">
        <v>50</v>
      </c>
      <c r="B16">
        <v>9.1790431621774403E-4</v>
      </c>
      <c r="C16">
        <v>5.8572496224413902E-3</v>
      </c>
      <c r="D16" s="45">
        <v>1.8462582573733101E-3</v>
      </c>
      <c r="E16">
        <v>1.7939448391135499E-3</v>
      </c>
      <c r="F16">
        <v>9.4315645390356008E-3</v>
      </c>
      <c r="G16" s="45">
        <v>3.6169311853596901E-3</v>
      </c>
      <c r="H16">
        <f t="shared" si="1"/>
        <v>0.99345274077804158</v>
      </c>
      <c r="I16">
        <f t="shared" si="2"/>
        <v>0.96070082310464866</v>
      </c>
      <c r="J16">
        <f t="shared" si="3"/>
        <v>0.98682202170210509</v>
      </c>
      <c r="K16">
        <f t="shared" si="4"/>
        <v>0.98783987280898189</v>
      </c>
      <c r="L16">
        <f t="shared" si="5"/>
        <v>0.939475001362299</v>
      </c>
      <c r="M16">
        <f t="shared" si="6"/>
        <v>0.9748602398436127</v>
      </c>
      <c r="O16" s="76"/>
    </row>
    <row r="17" spans="1:15" x14ac:dyDescent="0.35">
      <c r="A17">
        <v>51</v>
      </c>
      <c r="B17">
        <v>1.07123829074185E-3</v>
      </c>
      <c r="C17">
        <v>5.8612840483451096E-3</v>
      </c>
      <c r="D17" s="45">
        <v>2.1521022204989901E-3</v>
      </c>
      <c r="E17">
        <v>1.9571940595597402E-3</v>
      </c>
      <c r="F17">
        <v>1.0300810024041899E-2</v>
      </c>
      <c r="G17" s="45">
        <v>3.9220531251754898E-3</v>
      </c>
      <c r="H17">
        <f t="shared" si="1"/>
        <v>0.99238851616207768</v>
      </c>
      <c r="I17">
        <f t="shared" si="2"/>
        <v>0.95506988269495341</v>
      </c>
      <c r="J17">
        <f t="shared" si="3"/>
        <v>0.98469827983796265</v>
      </c>
      <c r="K17">
        <f t="shared" si="4"/>
        <v>0.98590647847812385</v>
      </c>
      <c r="L17">
        <f t="shared" si="5"/>
        <v>0.92979764785092944</v>
      </c>
      <c r="M17">
        <f t="shared" si="6"/>
        <v>0.97103678619332479</v>
      </c>
      <c r="O17" s="76"/>
    </row>
    <row r="18" spans="1:15" x14ac:dyDescent="0.35">
      <c r="A18">
        <v>52</v>
      </c>
      <c r="B18">
        <v>1.1530701951264499E-3</v>
      </c>
      <c r="C18">
        <v>6.0026981971085403E-3</v>
      </c>
      <c r="D18" s="45">
        <v>2.3135626910318501E-3</v>
      </c>
      <c r="E18">
        <v>2.1713665413923798E-3</v>
      </c>
      <c r="F18">
        <v>1.1424131530953801E-2</v>
      </c>
      <c r="G18" s="45">
        <v>4.32484598206771E-3</v>
      </c>
      <c r="H18">
        <f t="shared" si="1"/>
        <v>0.99124422254210542</v>
      </c>
      <c r="I18">
        <f t="shared" si="2"/>
        <v>0.94933688643198777</v>
      </c>
      <c r="J18">
        <f t="shared" si="3"/>
        <v>0.98242011863580625</v>
      </c>
      <c r="K18">
        <f t="shared" si="4"/>
        <v>0.98376571413781444</v>
      </c>
      <c r="L18">
        <f t="shared" si="5"/>
        <v>0.91917551722470903</v>
      </c>
      <c r="M18">
        <f t="shared" si="6"/>
        <v>0.96683720165011666</v>
      </c>
      <c r="O18" s="76"/>
    </row>
    <row r="19" spans="1:15" x14ac:dyDescent="0.35">
      <c r="A19">
        <v>53</v>
      </c>
      <c r="B19">
        <v>1.2189380811210601E-3</v>
      </c>
      <c r="C19">
        <v>6.2894649794914496E-3</v>
      </c>
      <c r="D19" s="45">
        <v>2.4424842144539702E-3</v>
      </c>
      <c r="E19">
        <v>2.4185291142605498E-3</v>
      </c>
      <c r="F19">
        <v>1.2702904127447699E-2</v>
      </c>
      <c r="G19" s="45">
        <v>4.7875363279998298E-3</v>
      </c>
      <c r="H19">
        <f t="shared" si="1"/>
        <v>0.99003595721155757</v>
      </c>
      <c r="I19">
        <f t="shared" si="2"/>
        <v>0.94336606533103429</v>
      </c>
      <c r="J19">
        <f t="shared" si="3"/>
        <v>0.9800205730040763</v>
      </c>
      <c r="K19">
        <f t="shared" si="4"/>
        <v>0.98138644811656084</v>
      </c>
      <c r="L19">
        <f t="shared" si="5"/>
        <v>0.90749931875310641</v>
      </c>
      <c r="M19">
        <f t="shared" si="6"/>
        <v>0.96220843342395512</v>
      </c>
      <c r="O19" s="76"/>
    </row>
    <row r="20" spans="1:15" x14ac:dyDescent="0.35">
      <c r="A20">
        <v>54</v>
      </c>
      <c r="B20">
        <v>1.3290445571186901E-3</v>
      </c>
      <c r="C20">
        <v>6.7311391484662399E-3</v>
      </c>
      <c r="D20" s="45">
        <v>2.65931754313793E-3</v>
      </c>
      <c r="E20">
        <v>2.6872683610602599E-3</v>
      </c>
      <c r="F20">
        <v>1.4071091581439E-2</v>
      </c>
      <c r="G20" s="45">
        <v>5.2861937590711209E-3</v>
      </c>
      <c r="H20">
        <f t="shared" si="1"/>
        <v>0.98872015531127377</v>
      </c>
      <c r="I20">
        <f t="shared" si="2"/>
        <v>0.93701613707734999</v>
      </c>
      <c r="J20">
        <f t="shared" si="3"/>
        <v>0.97741438710165041</v>
      </c>
      <c r="K20">
        <f t="shared" si="4"/>
        <v>0.97874919936456395</v>
      </c>
      <c r="L20">
        <f t="shared" si="5"/>
        <v>0.89472981272883789</v>
      </c>
      <c r="M20">
        <f t="shared" si="6"/>
        <v>0.95712201320826384</v>
      </c>
      <c r="O20" s="76"/>
    </row>
    <row r="21" spans="1:15" x14ac:dyDescent="0.35">
      <c r="A21">
        <v>55</v>
      </c>
      <c r="B21">
        <v>1.4922080903697599E-3</v>
      </c>
      <c r="C21">
        <v>7.41649690821622E-3</v>
      </c>
      <c r="D21" s="45">
        <v>2.9810712087378899E-3</v>
      </c>
      <c r="E21">
        <v>2.92770356972382E-3</v>
      </c>
      <c r="F21">
        <v>1.4857144005196001E-2</v>
      </c>
      <c r="G21" s="45">
        <v>5.5697148517504106E-3</v>
      </c>
      <c r="H21">
        <f t="shared" si="1"/>
        <v>0.98724477909640662</v>
      </c>
      <c r="I21">
        <f t="shared" si="2"/>
        <v>0.93006675979376707</v>
      </c>
      <c r="J21">
        <f t="shared" si="3"/>
        <v>0.97450064521325541</v>
      </c>
      <c r="K21">
        <f t="shared" si="4"/>
        <v>0.97588371183972</v>
      </c>
      <c r="L21">
        <f t="shared" si="5"/>
        <v>0.88143668305538347</v>
      </c>
      <c r="M21">
        <f t="shared" si="6"/>
        <v>0.9517911165163605</v>
      </c>
      <c r="O21" t="s">
        <v>72</v>
      </c>
    </row>
    <row r="22" spans="1:15" x14ac:dyDescent="0.35">
      <c r="A22">
        <v>56</v>
      </c>
      <c r="B22">
        <v>1.6145052081469899E-3</v>
      </c>
      <c r="C22">
        <v>7.8744458676396293E-3</v>
      </c>
      <c r="D22" s="45">
        <v>3.21991816695781E-3</v>
      </c>
      <c r="E22">
        <v>3.2347932031844902E-3</v>
      </c>
      <c r="F22">
        <v>1.6780583231948299E-2</v>
      </c>
      <c r="G22" s="45">
        <v>6.2874757993270809E-3</v>
      </c>
      <c r="H22">
        <f t="shared" si="1"/>
        <v>0.98565086725883955</v>
      </c>
      <c r="I22">
        <f t="shared" si="2"/>
        <v>0.92274299944048011</v>
      </c>
      <c r="J22">
        <f t="shared" si="3"/>
        <v>0.97136283288202119</v>
      </c>
      <c r="K22">
        <f t="shared" si="4"/>
        <v>0.97272692984156239</v>
      </c>
      <c r="L22">
        <f t="shared" si="5"/>
        <v>0.8666456614316802</v>
      </c>
      <c r="M22">
        <f t="shared" si="6"/>
        <v>0.9458067529052494</v>
      </c>
      <c r="O22" t="s">
        <v>73</v>
      </c>
    </row>
    <row r="23" spans="1:15" x14ac:dyDescent="0.35">
      <c r="A23">
        <v>57</v>
      </c>
      <c r="B23">
        <v>1.7415081848014501E-3</v>
      </c>
      <c r="C23">
        <v>8.3365516168432095E-3</v>
      </c>
      <c r="D23" s="45">
        <v>3.4669093278509901E-3</v>
      </c>
      <c r="E23">
        <v>3.7239997996980799E-3</v>
      </c>
      <c r="F23">
        <v>1.8193195303095201E-2</v>
      </c>
      <c r="G23" s="45">
        <v>6.820451843044E-3</v>
      </c>
      <c r="H23">
        <f t="shared" si="1"/>
        <v>0.98393434820615167</v>
      </c>
      <c r="I23">
        <f t="shared" si="2"/>
        <v>0.9150505047965638</v>
      </c>
      <c r="J23">
        <f t="shared" si="3"/>
        <v>0.96799520601597477</v>
      </c>
      <c r="K23">
        <f t="shared" si="4"/>
        <v>0.96910449494967155</v>
      </c>
      <c r="L23">
        <f t="shared" si="5"/>
        <v>0.8508786076546736</v>
      </c>
      <c r="M23">
        <f t="shared" si="6"/>
        <v>0.93935592349423336</v>
      </c>
      <c r="O23" t="s">
        <v>124</v>
      </c>
    </row>
    <row r="24" spans="1:15" x14ac:dyDescent="0.35">
      <c r="A24">
        <v>58</v>
      </c>
      <c r="B24">
        <v>1.9066840266078701E-3</v>
      </c>
      <c r="C24">
        <v>8.9572592300969402E-3</v>
      </c>
      <c r="D24" s="45">
        <v>3.7882633779396297E-3</v>
      </c>
      <c r="E24">
        <v>4.4179085866554004E-3</v>
      </c>
      <c r="F24">
        <v>2.0133191327188799E-2</v>
      </c>
      <c r="G24" s="45">
        <v>7.5627676185184801E-3</v>
      </c>
      <c r="H24">
        <f t="shared" si="1"/>
        <v>0.98205829630119612</v>
      </c>
      <c r="I24">
        <f t="shared" si="2"/>
        <v>0.90685416021646992</v>
      </c>
      <c r="J24">
        <f t="shared" si="3"/>
        <v>0.96432818522700336</v>
      </c>
      <c r="K24">
        <f t="shared" si="4"/>
        <v>0.9648230798800671</v>
      </c>
      <c r="L24">
        <f t="shared" si="5"/>
        <v>0.83374770585055002</v>
      </c>
      <c r="M24">
        <f t="shared" si="6"/>
        <v>0.9322517929337677</v>
      </c>
      <c r="O24" s="76"/>
    </row>
    <row r="25" spans="1:15" x14ac:dyDescent="0.35">
      <c r="A25">
        <v>59</v>
      </c>
      <c r="B25">
        <v>2.04297352622695E-3</v>
      </c>
      <c r="C25">
        <v>9.4189588262928396E-3</v>
      </c>
      <c r="D25" s="45">
        <v>4.0505562633962504E-3</v>
      </c>
      <c r="E25">
        <v>5.3437448555264102E-3</v>
      </c>
      <c r="F25">
        <v>2.2827535346697701E-2</v>
      </c>
      <c r="G25" s="45">
        <v>8.6060321021002896E-3</v>
      </c>
      <c r="H25">
        <f t="shared" si="1"/>
        <v>0.98005197720064119</v>
      </c>
      <c r="I25">
        <f t="shared" si="2"/>
        <v>0.89831253821993862</v>
      </c>
      <c r="J25">
        <f t="shared" si="3"/>
        <v>0.96042211965636259</v>
      </c>
      <c r="K25">
        <f t="shared" si="4"/>
        <v>0.95966731151046492</v>
      </c>
      <c r="L25">
        <f t="shared" si="5"/>
        <v>0.81471530062501851</v>
      </c>
      <c r="M25">
        <f t="shared" si="6"/>
        <v>0.92422880407653907</v>
      </c>
      <c r="O25" s="76"/>
    </row>
    <row r="26" spans="1:15" x14ac:dyDescent="0.35">
      <c r="A26">
        <v>60</v>
      </c>
      <c r="B26">
        <v>2.21953806902645E-3</v>
      </c>
      <c r="C26">
        <v>1.0117812697656501E-2</v>
      </c>
      <c r="D26" s="45">
        <v>4.4244621751182303E-3</v>
      </c>
      <c r="E26">
        <v>6.2710895058751201E-3</v>
      </c>
      <c r="F26">
        <v>2.3981993458154299E-2</v>
      </c>
      <c r="G26" s="45">
        <v>9.0823610660843591E-3</v>
      </c>
      <c r="H26">
        <f t="shared" si="1"/>
        <v>0.97787671452761971</v>
      </c>
      <c r="I26">
        <f t="shared" si="2"/>
        <v>0.88922358021427284</v>
      </c>
      <c r="J26">
        <f t="shared" si="3"/>
        <v>0.95617276831579612</v>
      </c>
      <c r="K26">
        <f t="shared" si="4"/>
        <v>0.95364915190412025</v>
      </c>
      <c r="L26">
        <f t="shared" si="5"/>
        <v>0.79517680361517107</v>
      </c>
      <c r="M26">
        <f t="shared" si="6"/>
        <v>0.91583462437024055</v>
      </c>
    </row>
    <row r="27" spans="1:15" x14ac:dyDescent="0.35">
      <c r="A27">
        <v>61</v>
      </c>
      <c r="B27">
        <v>2.3703411322218201E-3</v>
      </c>
      <c r="C27">
        <v>1.0416250455906099E-2</v>
      </c>
      <c r="D27" s="45">
        <v>4.6304987172267106E-3</v>
      </c>
      <c r="E27">
        <v>7.1995791295987998E-3</v>
      </c>
      <c r="F27">
        <v>2.63821989381606E-2</v>
      </c>
      <c r="G27" s="45">
        <v>1.00545472427541E-2</v>
      </c>
      <c r="H27">
        <f t="shared" si="1"/>
        <v>0.975558813128933</v>
      </c>
      <c r="I27">
        <f t="shared" si="2"/>
        <v>0.87996120469146344</v>
      </c>
      <c r="J27">
        <f t="shared" si="3"/>
        <v>0.95174521153866265</v>
      </c>
      <c r="K27">
        <f t="shared" si="4"/>
        <v>0.9467832793731118</v>
      </c>
      <c r="L27">
        <f t="shared" si="5"/>
        <v>0.77419829099118498</v>
      </c>
      <c r="M27">
        <f t="shared" si="6"/>
        <v>0.90662632187295999</v>
      </c>
    </row>
    <row r="28" spans="1:15" x14ac:dyDescent="0.35">
      <c r="A28">
        <v>62</v>
      </c>
      <c r="B28">
        <v>2.6210570780732401E-3</v>
      </c>
      <c r="C28">
        <v>1.1239283995351099E-2</v>
      </c>
      <c r="D28" s="45">
        <v>5.0796819717935397E-3</v>
      </c>
      <c r="E28">
        <v>8.1658281000199801E-3</v>
      </c>
      <c r="F28">
        <v>2.89590416476471E-2</v>
      </c>
      <c r="G28" s="45">
        <v>1.11240715535929E-2</v>
      </c>
      <c r="H28">
        <f t="shared" si="1"/>
        <v>0.97300181779670469</v>
      </c>
      <c r="I28">
        <f t="shared" si="2"/>
        <v>0.87007107080704482</v>
      </c>
      <c r="J28">
        <f t="shared" si="3"/>
        <v>0.94691064854586893</v>
      </c>
      <c r="K28">
        <f t="shared" si="4"/>
        <v>0.93905200986577775</v>
      </c>
      <c r="L28">
        <f t="shared" si="5"/>
        <v>0.75177825043883406</v>
      </c>
      <c r="M28">
        <f t="shared" si="6"/>
        <v>0.89654094579607446</v>
      </c>
    </row>
    <row r="29" spans="1:15" x14ac:dyDescent="0.35">
      <c r="A29">
        <v>63</v>
      </c>
      <c r="B29">
        <v>2.9706713092683E-3</v>
      </c>
      <c r="C29">
        <v>1.1185920636842201E-2</v>
      </c>
      <c r="D29" s="45">
        <v>5.1371009321712407E-3</v>
      </c>
      <c r="E29">
        <v>8.9250002566268992E-3</v>
      </c>
      <c r="F29">
        <v>3.0338213274658701E-2</v>
      </c>
      <c r="G29" s="45">
        <v>1.1758169110818999E-2</v>
      </c>
      <c r="H29">
        <f t="shared" si="1"/>
        <v>0.97011134921271014</v>
      </c>
      <c r="I29">
        <f t="shared" si="2"/>
        <v>0.86033852486058493</v>
      </c>
      <c r="J29">
        <f t="shared" si="3"/>
        <v>0.94204627297054111</v>
      </c>
      <c r="K29">
        <f t="shared" si="4"/>
        <v>0.93067097043673963</v>
      </c>
      <c r="L29">
        <f t="shared" si="5"/>
        <v>0.72897064154177094</v>
      </c>
      <c r="M29">
        <f t="shared" si="6"/>
        <v>0.8859992657406307</v>
      </c>
      <c r="O29" s="76"/>
    </row>
    <row r="30" spans="1:15" x14ac:dyDescent="0.35">
      <c r="A30">
        <v>64</v>
      </c>
      <c r="B30">
        <v>3.4894647165509799E-3</v>
      </c>
      <c r="C30">
        <v>1.20215074977577E-2</v>
      </c>
      <c r="D30" s="45">
        <v>5.6098192205202898E-3</v>
      </c>
      <c r="E30">
        <v>9.7988948648167797E-3</v>
      </c>
      <c r="F30">
        <v>3.1927414961505099E-2</v>
      </c>
      <c r="G30" s="45">
        <v>1.25007069791668E-2</v>
      </c>
      <c r="H30">
        <f t="shared" si="1"/>
        <v>0.96672617988850673</v>
      </c>
      <c r="I30">
        <f t="shared" si="2"/>
        <v>0.84999595883336365</v>
      </c>
      <c r="J30">
        <f t="shared" si="3"/>
        <v>0.93676156368181152</v>
      </c>
      <c r="K30">
        <f t="shared" si="4"/>
        <v>0.92155142344369301</v>
      </c>
      <c r="L30">
        <f t="shared" si="5"/>
        <v>0.70569649337451223</v>
      </c>
      <c r="M30">
        <f t="shared" si="6"/>
        <v>0.87492364853585014</v>
      </c>
      <c r="O30" s="76"/>
    </row>
    <row r="31" spans="1:15" x14ac:dyDescent="0.35">
      <c r="A31">
        <v>65</v>
      </c>
      <c r="B31">
        <v>3.9808322517180901E-3</v>
      </c>
      <c r="C31">
        <v>1.25270602794663E-2</v>
      </c>
      <c r="D31" s="45">
        <v>5.940222084913991E-3</v>
      </c>
      <c r="E31">
        <v>1.0461713870488099E-2</v>
      </c>
      <c r="F31">
        <v>3.2697154771348401E-2</v>
      </c>
      <c r="G31" s="45">
        <v>1.2942977171329001E-2</v>
      </c>
      <c r="H31">
        <f t="shared" si="1"/>
        <v>0.96287780513302634</v>
      </c>
      <c r="I31">
        <f t="shared" si="2"/>
        <v>0.83934800821975541</v>
      </c>
      <c r="J31">
        <f t="shared" si="3"/>
        <v>0.93119699195293026</v>
      </c>
      <c r="K31">
        <f t="shared" si="4"/>
        <v>0.91191041613468404</v>
      </c>
      <c r="L31">
        <f t="shared" si="5"/>
        <v>0.68262222590904797</v>
      </c>
      <c r="M31">
        <f t="shared" si="6"/>
        <v>0.86359953172619475</v>
      </c>
      <c r="O31" s="76"/>
    </row>
    <row r="32" spans="1:15" x14ac:dyDescent="0.35">
      <c r="A32">
        <v>66</v>
      </c>
      <c r="B32">
        <v>4.4525561076875202E-3</v>
      </c>
      <c r="C32">
        <v>1.35284468781519E-2</v>
      </c>
      <c r="D32" s="45">
        <v>6.5210057929441095E-3</v>
      </c>
      <c r="E32">
        <v>1.1777015017601099E-2</v>
      </c>
      <c r="F32">
        <v>3.5276387381738897E-2</v>
      </c>
      <c r="G32" s="45">
        <v>1.4141446593415999E-2</v>
      </c>
      <c r="H32">
        <f t="shared" si="1"/>
        <v>0.95859053768082458</v>
      </c>
      <c r="I32">
        <f t="shared" si="2"/>
        <v>0.82799293327827184</v>
      </c>
      <c r="J32">
        <f t="shared" si="3"/>
        <v>0.92512465097403307</v>
      </c>
      <c r="K32">
        <f t="shared" si="4"/>
        <v>0.90117083346915905</v>
      </c>
      <c r="L32">
        <f t="shared" si="5"/>
        <v>0.65854177983249551</v>
      </c>
      <c r="M32">
        <f t="shared" si="6"/>
        <v>0.85138698507018973</v>
      </c>
      <c r="O32" s="76"/>
    </row>
    <row r="33" spans="1:15" x14ac:dyDescent="0.35">
      <c r="A33">
        <v>67</v>
      </c>
      <c r="B33">
        <v>4.7772614283329001E-3</v>
      </c>
      <c r="C33">
        <v>1.37100591221926E-2</v>
      </c>
      <c r="D33" s="45">
        <v>6.7162197411740898E-3</v>
      </c>
      <c r="E33">
        <v>1.25405496325341E-2</v>
      </c>
      <c r="F33">
        <v>3.6016150230559603E-2</v>
      </c>
      <c r="G33" s="45">
        <v>1.4628593383514502E-2</v>
      </c>
      <c r="H33">
        <f t="shared" si="1"/>
        <v>0.95401110007959711</v>
      </c>
      <c r="I33">
        <f t="shared" si="2"/>
        <v>0.81664110121026912</v>
      </c>
      <c r="J33">
        <f t="shared" si="3"/>
        <v>0.91891131053011443</v>
      </c>
      <c r="K33">
        <f t="shared" si="4"/>
        <v>0.88986965590464695</v>
      </c>
      <c r="L33">
        <f t="shared" si="5"/>
        <v>0.63482364015694825</v>
      </c>
      <c r="M33">
        <f t="shared" si="6"/>
        <v>0.83893239105358153</v>
      </c>
      <c r="O33" s="76"/>
    </row>
    <row r="34" spans="1:15" x14ac:dyDescent="0.35">
      <c r="A34">
        <v>68</v>
      </c>
      <c r="B34">
        <v>5.2592496198345896E-3</v>
      </c>
      <c r="C34">
        <v>1.4479286385953499E-2</v>
      </c>
      <c r="D34" s="45">
        <v>7.2087221238261601E-3</v>
      </c>
      <c r="E34">
        <v>1.3843871803789799E-2</v>
      </c>
      <c r="F34">
        <v>3.8108020313641799E-2</v>
      </c>
      <c r="G34" s="45">
        <v>1.57033765315709E-2</v>
      </c>
      <c r="H34">
        <f t="shared" si="1"/>
        <v>0.94899371756418549</v>
      </c>
      <c r="I34">
        <f t="shared" si="2"/>
        <v>0.80481672083130518</v>
      </c>
      <c r="J34">
        <f t="shared" si="3"/>
        <v>0.91228713423606189</v>
      </c>
      <c r="K34">
        <f t="shared" si="4"/>
        <v>0.87755041446622051</v>
      </c>
      <c r="L34">
        <f t="shared" si="5"/>
        <v>0.61063176798226726</v>
      </c>
      <c r="M34">
        <f t="shared" si="6"/>
        <v>0.82575831983233605</v>
      </c>
      <c r="O34" s="76"/>
    </row>
    <row r="35" spans="1:15" x14ac:dyDescent="0.35">
      <c r="A35">
        <v>69</v>
      </c>
      <c r="B35">
        <v>5.7944743359713601E-3</v>
      </c>
      <c r="C35">
        <v>1.530273653406E-2</v>
      </c>
      <c r="D35" s="45">
        <v>7.7447503460484303E-3</v>
      </c>
      <c r="E35">
        <v>1.48979956823E-2</v>
      </c>
      <c r="F35">
        <v>3.9312576377209398E-2</v>
      </c>
      <c r="G35" s="45">
        <v>1.6446272699909701E-2</v>
      </c>
      <c r="H35">
        <f t="shared" si="1"/>
        <v>0.9434947978227618</v>
      </c>
      <c r="I35">
        <f t="shared" si="2"/>
        <v>0.79250082259421761</v>
      </c>
      <c r="J35">
        <f t="shared" si="3"/>
        <v>0.90522169813749165</v>
      </c>
      <c r="K35">
        <f t="shared" si="4"/>
        <v>0.86447667218050217</v>
      </c>
      <c r="L35">
        <f t="shared" si="5"/>
        <v>0.58662625996511397</v>
      </c>
      <c r="M35">
        <f t="shared" si="6"/>
        <v>0.81217767332015423</v>
      </c>
      <c r="O35" s="76"/>
    </row>
    <row r="36" spans="1:15" s="29" customFormat="1" x14ac:dyDescent="0.35">
      <c r="A36" s="29">
        <v>70</v>
      </c>
      <c r="B36" s="29">
        <v>6.7392058637991701E-3</v>
      </c>
      <c r="C36" s="29">
        <v>1.7046568890104301E-2</v>
      </c>
      <c r="D36" s="47">
        <v>8.7781291596864906E-3</v>
      </c>
      <c r="E36" s="29">
        <v>1.6841128510816799E-2</v>
      </c>
      <c r="F36" s="29">
        <v>4.2544153211191198E-2</v>
      </c>
      <c r="G36" s="47">
        <v>1.81000943457118E-2</v>
      </c>
      <c r="H36" s="29">
        <f t="shared" si="1"/>
        <v>0.93713639214881062</v>
      </c>
      <c r="I36" s="29">
        <f t="shared" si="2"/>
        <v>0.77899140272640099</v>
      </c>
      <c r="J36" s="29">
        <f t="shared" si="3"/>
        <v>0.89727554515309005</v>
      </c>
      <c r="K36" s="29">
        <f t="shared" si="4"/>
        <v>0.84991790944970713</v>
      </c>
      <c r="L36" s="29">
        <f t="shared" si="5"/>
        <v>0.56166874248345011</v>
      </c>
      <c r="M36" s="29">
        <f t="shared" si="6"/>
        <v>0.79747718080757868</v>
      </c>
      <c r="N36"/>
      <c r="O36" s="76"/>
    </row>
    <row r="37" spans="1:15" x14ac:dyDescent="0.35">
      <c r="A37">
        <v>71</v>
      </c>
      <c r="B37">
        <v>7.3747134622428297E-3</v>
      </c>
      <c r="C37">
        <v>1.78549742638008E-2</v>
      </c>
      <c r="D37" s="45">
        <v>9.3586081537263104E-3</v>
      </c>
      <c r="E37">
        <v>1.79918054283995E-2</v>
      </c>
      <c r="F37">
        <v>4.35233964599833E-2</v>
      </c>
      <c r="G37" s="45">
        <v>1.8836977838503202E-2</v>
      </c>
      <c r="H37">
        <f t="shared" si="1"/>
        <v>0.93022527978167313</v>
      </c>
      <c r="I37">
        <f t="shared" si="2"/>
        <v>0.76508253127899906</v>
      </c>
      <c r="J37">
        <f t="shared" si="3"/>
        <v>0.88887829492008108</v>
      </c>
      <c r="K37">
        <f t="shared" si="4"/>
        <v>0.83462635179277589</v>
      </c>
      <c r="L37">
        <f t="shared" si="5"/>
        <v>0.53722301112516269</v>
      </c>
      <c r="M37">
        <f t="shared" si="6"/>
        <v>0.78245512082599422</v>
      </c>
      <c r="O37" s="76"/>
    </row>
    <row r="38" spans="1:15" x14ac:dyDescent="0.35">
      <c r="A38">
        <v>72</v>
      </c>
      <c r="B38">
        <v>8.3563914696633806E-3</v>
      </c>
      <c r="C38">
        <v>1.93526428104999E-2</v>
      </c>
      <c r="D38" s="45">
        <v>1.03306562824009E-2</v>
      </c>
      <c r="E38">
        <v>2.04212023481476E-2</v>
      </c>
      <c r="F38">
        <v>4.6678451596149403E-2</v>
      </c>
      <c r="G38" s="45">
        <v>2.0837208566012202E-2</v>
      </c>
      <c r="H38">
        <f t="shared" si="1"/>
        <v>0.92245195318884032</v>
      </c>
      <c r="I38">
        <f t="shared" si="2"/>
        <v>0.75027616233060346</v>
      </c>
      <c r="J38">
        <f t="shared" si="3"/>
        <v>0.87969559877837511</v>
      </c>
      <c r="K38">
        <f t="shared" si="4"/>
        <v>0.81758227817771945</v>
      </c>
      <c r="L38">
        <f t="shared" si="5"/>
        <v>0.51214627280401914</v>
      </c>
      <c r="M38">
        <f t="shared" si="6"/>
        <v>0.76615094027979869</v>
      </c>
      <c r="O38" s="76"/>
    </row>
    <row r="39" spans="1:15" x14ac:dyDescent="0.35">
      <c r="A39">
        <v>73</v>
      </c>
      <c r="B39">
        <v>9.3613293528934695E-3</v>
      </c>
      <c r="C39">
        <v>2.0720293761313201E-2</v>
      </c>
      <c r="D39" s="45">
        <v>1.1271157567902701E-2</v>
      </c>
      <c r="E39">
        <v>2.18909832962467E-2</v>
      </c>
      <c r="F39">
        <v>4.92227674924091E-2</v>
      </c>
      <c r="G39" s="45">
        <v>2.17804498029971E-2</v>
      </c>
      <c r="H39">
        <f t="shared" si="1"/>
        <v>0.91381657664281968</v>
      </c>
      <c r="I39">
        <f t="shared" si="2"/>
        <v>0.73473021984500264</v>
      </c>
      <c r="J39">
        <f t="shared" si="3"/>
        <v>0.8697804110727535</v>
      </c>
      <c r="K39">
        <f t="shared" si="4"/>
        <v>0.79968459818282367</v>
      </c>
      <c r="L39">
        <f t="shared" si="5"/>
        <v>0.486937015895683</v>
      </c>
      <c r="M39">
        <f t="shared" si="6"/>
        <v>0.74946382818351553</v>
      </c>
      <c r="O39" s="76"/>
    </row>
    <row r="40" spans="1:15" x14ac:dyDescent="0.35">
      <c r="A40">
        <v>74</v>
      </c>
      <c r="B40">
        <v>1.06027260547873E-2</v>
      </c>
      <c r="C40">
        <v>2.2408053769069999E-2</v>
      </c>
      <c r="D40" s="45">
        <v>1.2429611317126801E-2</v>
      </c>
      <c r="E40">
        <v>2.4563232605688299E-2</v>
      </c>
      <c r="F40">
        <v>5.1864271245551902E-2</v>
      </c>
      <c r="G40" s="45">
        <v>2.3845627806023798E-2</v>
      </c>
      <c r="H40">
        <f t="shared" si="1"/>
        <v>0.90412762981635231</v>
      </c>
      <c r="I40">
        <f t="shared" si="2"/>
        <v>0.71826634557295521</v>
      </c>
      <c r="J40">
        <f t="shared" si="3"/>
        <v>0.8589693786318684</v>
      </c>
      <c r="K40">
        <f t="shared" si="4"/>
        <v>0.78004175938647258</v>
      </c>
      <c r="L40">
        <f t="shared" si="5"/>
        <v>0.46168238242376969</v>
      </c>
      <c r="M40">
        <f t="shared" si="6"/>
        <v>0.73159239268257359</v>
      </c>
      <c r="O40" s="76"/>
    </row>
    <row r="41" spans="1:15" x14ac:dyDescent="0.35">
      <c r="A41">
        <v>75</v>
      </c>
      <c r="B41">
        <v>1.17563245324253E-2</v>
      </c>
      <c r="C41">
        <v>2.37133581291133E-2</v>
      </c>
      <c r="D41" s="45">
        <v>1.3418544084059299E-2</v>
      </c>
      <c r="E41">
        <v>2.7677647263176699E-2</v>
      </c>
      <c r="F41">
        <v>5.44639448004317E-2</v>
      </c>
      <c r="G41" s="45">
        <v>2.62196293150729E-2</v>
      </c>
      <c r="H41">
        <f t="shared" si="1"/>
        <v>0.89349841198149882</v>
      </c>
      <c r="I41">
        <f t="shared" si="2"/>
        <v>0.70123383848829424</v>
      </c>
      <c r="J41">
        <f t="shared" si="3"/>
        <v>0.84744326015783966</v>
      </c>
      <c r="K41">
        <f t="shared" si="4"/>
        <v>0.75845203871962608</v>
      </c>
      <c r="L41">
        <f t="shared" si="5"/>
        <v>0.43653733863210969</v>
      </c>
      <c r="M41">
        <f t="shared" si="6"/>
        <v>0.71241031133670918</v>
      </c>
      <c r="O41" s="76"/>
    </row>
    <row r="42" spans="1:15" x14ac:dyDescent="0.35">
      <c r="A42">
        <v>76</v>
      </c>
      <c r="B42">
        <v>1.37589699544518E-2</v>
      </c>
      <c r="C42">
        <v>2.6443438120475699E-2</v>
      </c>
      <c r="D42" s="45">
        <v>1.5282354277923E-2</v>
      </c>
      <c r="E42">
        <v>3.1319870023443101E-2</v>
      </c>
      <c r="F42">
        <v>5.6902690898210401E-2</v>
      </c>
      <c r="G42" s="45">
        <v>2.84954608531689E-2</v>
      </c>
      <c r="H42">
        <f t="shared" si="1"/>
        <v>0.88120479417669495</v>
      </c>
      <c r="I42">
        <f t="shared" si="2"/>
        <v>0.68269080487224543</v>
      </c>
      <c r="J42">
        <f t="shared" si="3"/>
        <v>0.83449233202566953</v>
      </c>
      <c r="K42">
        <f t="shared" si="4"/>
        <v>0.734697419447912</v>
      </c>
      <c r="L42">
        <f t="shared" si="5"/>
        <v>0.41169718938639932</v>
      </c>
      <c r="M42">
        <f t="shared" si="6"/>
        <v>0.69210985119862012</v>
      </c>
      <c r="O42" s="76"/>
    </row>
    <row r="43" spans="1:15" x14ac:dyDescent="0.35">
      <c r="A43">
        <v>77</v>
      </c>
      <c r="B43">
        <v>1.5568708426577199E-2</v>
      </c>
      <c r="C43">
        <v>2.8469909483475501E-2</v>
      </c>
      <c r="D43" s="45">
        <v>1.68183417969732E-2</v>
      </c>
      <c r="E43">
        <v>3.53756067666312E-2</v>
      </c>
      <c r="F43">
        <v>6.0164080705238501E-2</v>
      </c>
      <c r="G43" s="45">
        <v>3.18344545828795E-2</v>
      </c>
      <c r="H43">
        <f t="shared" si="1"/>
        <v>0.86748557367205603</v>
      </c>
      <c r="I43">
        <f t="shared" si="2"/>
        <v>0.66325465945233153</v>
      </c>
      <c r="J43">
        <f t="shared" si="3"/>
        <v>0.82045755475870863</v>
      </c>
      <c r="K43">
        <f t="shared" si="4"/>
        <v>0.70870705244506393</v>
      </c>
      <c r="L43">
        <f t="shared" si="5"/>
        <v>0.38692780645803615</v>
      </c>
      <c r="M43">
        <f t="shared" si="6"/>
        <v>0.67007691157427418</v>
      </c>
      <c r="O43" s="76"/>
    </row>
    <row r="44" spans="1:15" x14ac:dyDescent="0.35">
      <c r="A44">
        <v>78</v>
      </c>
      <c r="B44">
        <v>1.82911951768309E-2</v>
      </c>
      <c r="C44">
        <v>3.1765344045746602E-2</v>
      </c>
      <c r="D44" s="45">
        <v>1.9206372915110802E-2</v>
      </c>
      <c r="E44">
        <v>3.8995323571144901E-2</v>
      </c>
      <c r="F44">
        <v>6.4016927824379899E-2</v>
      </c>
      <c r="G44" s="45">
        <v>3.4410628378015097E-2</v>
      </c>
      <c r="H44">
        <f t="shared" si="1"/>
        <v>0.85161822573093537</v>
      </c>
      <c r="I44">
        <f t="shared" si="2"/>
        <v>0.64218614700488375</v>
      </c>
      <c r="J44">
        <f t="shared" si="3"/>
        <v>0.80469954100099295</v>
      </c>
      <c r="K44">
        <f t="shared" si="4"/>
        <v>0.68107079161781636</v>
      </c>
      <c r="L44">
        <f t="shared" si="5"/>
        <v>0.36215787699876645</v>
      </c>
      <c r="M44">
        <f t="shared" si="6"/>
        <v>0.64701914398540372</v>
      </c>
      <c r="O44" s="76"/>
    </row>
    <row r="45" spans="1:15" x14ac:dyDescent="0.35">
      <c r="A45">
        <v>79</v>
      </c>
      <c r="B45">
        <v>2.1546160402925601E-2</v>
      </c>
      <c r="C45">
        <v>3.4267309535443803E-2</v>
      </c>
      <c r="D45" s="45">
        <v>2.1224989791751699E-2</v>
      </c>
      <c r="E45">
        <v>4.2269520640598399E-2</v>
      </c>
      <c r="F45">
        <v>6.9366392643554403E-2</v>
      </c>
      <c r="G45" s="45">
        <v>3.9064699400221496E-2</v>
      </c>
      <c r="H45">
        <f t="shared" si="1"/>
        <v>0.83326912283728172</v>
      </c>
      <c r="I45">
        <f t="shared" si="2"/>
        <v>0.6201801555260934</v>
      </c>
      <c r="J45">
        <f t="shared" si="3"/>
        <v>0.78761980145781962</v>
      </c>
      <c r="K45">
        <f t="shared" si="4"/>
        <v>0.65228225573381837</v>
      </c>
      <c r="L45">
        <f t="shared" si="5"/>
        <v>0.33703629150391395</v>
      </c>
      <c r="M45">
        <f t="shared" si="6"/>
        <v>0.6217435356194253</v>
      </c>
      <c r="O45" s="76"/>
    </row>
    <row r="46" spans="1:15" x14ac:dyDescent="0.35">
      <c r="A46">
        <v>80</v>
      </c>
      <c r="B46">
        <v>2.5364737685723102E-2</v>
      </c>
      <c r="C46">
        <v>3.8955157197224602E-2</v>
      </c>
      <c r="D46" s="45">
        <v>2.4760739158850902E-2</v>
      </c>
      <c r="E46">
        <v>4.5038493584358803E-2</v>
      </c>
      <c r="F46">
        <v>7.3317785214823697E-2</v>
      </c>
      <c r="G46" s="45">
        <v>4.2589332069253499E-2</v>
      </c>
      <c r="H46">
        <f t="shared" si="1"/>
        <v>0.81213347011490145</v>
      </c>
      <c r="I46">
        <f t="shared" si="2"/>
        <v>0.59602094007697526</v>
      </c>
      <c r="J46">
        <f t="shared" si="3"/>
        <v>0.76811775299757656</v>
      </c>
      <c r="K46">
        <f t="shared" si="4"/>
        <v>0.62290444554375968</v>
      </c>
      <c r="L46">
        <f t="shared" si="5"/>
        <v>0.31232553707382926</v>
      </c>
      <c r="M46">
        <f t="shared" si="6"/>
        <v>0.59526389371901789</v>
      </c>
      <c r="O46" s="76"/>
    </row>
    <row r="47" spans="1:15" x14ac:dyDescent="0.35">
      <c r="A47">
        <v>81</v>
      </c>
      <c r="B47">
        <v>2.9030827293297101E-2</v>
      </c>
      <c r="C47">
        <v>4.3196770579938801E-2</v>
      </c>
      <c r="D47" s="45">
        <v>2.82189085485956E-2</v>
      </c>
      <c r="E47">
        <v>4.9363372684536597E-2</v>
      </c>
      <c r="F47">
        <v>7.9181956646194096E-2</v>
      </c>
      <c r="G47" s="45">
        <v>4.7497958980631499E-2</v>
      </c>
      <c r="H47">
        <f t="shared" si="1"/>
        <v>0.78855656360488968</v>
      </c>
      <c r="I47">
        <f t="shared" si="2"/>
        <v>0.57027476026763069</v>
      </c>
      <c r="J47">
        <f t="shared" si="3"/>
        <v>0.7464423083711853</v>
      </c>
      <c r="K47">
        <f t="shared" si="4"/>
        <v>0.59215578125152846</v>
      </c>
      <c r="L47">
        <f t="shared" si="5"/>
        <v>0.28759498993775001</v>
      </c>
      <c r="M47">
        <f t="shared" si="6"/>
        <v>0.56699007371250099</v>
      </c>
      <c r="O47" s="76"/>
    </row>
    <row r="48" spans="1:15" x14ac:dyDescent="0.35">
      <c r="A48">
        <v>82</v>
      </c>
      <c r="B48">
        <v>3.2524816810435501E-2</v>
      </c>
      <c r="C48">
        <v>4.8081082365158297E-2</v>
      </c>
      <c r="D48" s="45">
        <v>3.2327949665953204E-2</v>
      </c>
      <c r="E48">
        <v>5.5419126214660899E-2</v>
      </c>
      <c r="F48">
        <v>8.8775851268450695E-2</v>
      </c>
      <c r="G48" s="45">
        <v>5.5120133217032699E-2</v>
      </c>
      <c r="H48">
        <f t="shared" si="1"/>
        <v>0.76290890582897408</v>
      </c>
      <c r="I48">
        <f t="shared" si="2"/>
        <v>0.54285533254843188</v>
      </c>
      <c r="J48">
        <f t="shared" si="3"/>
        <v>0.72231135899762366</v>
      </c>
      <c r="K48">
        <f t="shared" si="4"/>
        <v>0.55933902527160884</v>
      </c>
      <c r="L48">
        <f t="shared" si="5"/>
        <v>0.26206349988548477</v>
      </c>
      <c r="M48">
        <f t="shared" si="6"/>
        <v>0.5357375053167327</v>
      </c>
      <c r="O48" s="76"/>
    </row>
    <row r="49" spans="1:15" x14ac:dyDescent="0.35">
      <c r="A49">
        <v>83</v>
      </c>
      <c r="B49">
        <v>3.5654429964315497E-2</v>
      </c>
      <c r="C49">
        <v>5.3371962879189397E-2</v>
      </c>
      <c r="D49" s="45">
        <v>3.6984118737119202E-2</v>
      </c>
      <c r="E49">
        <v>6.2792841412280101E-2</v>
      </c>
      <c r="F49">
        <v>9.6655895313294701E-2</v>
      </c>
      <c r="G49" s="45">
        <v>6.21825619609504E-2</v>
      </c>
      <c r="H49">
        <f t="shared" si="1"/>
        <v>0.73570782367694243</v>
      </c>
      <c r="I49">
        <f t="shared" si="2"/>
        <v>0.51388207789088691</v>
      </c>
      <c r="J49">
        <f t="shared" si="3"/>
        <v>0.69559730993128566</v>
      </c>
      <c r="K49">
        <f t="shared" si="4"/>
        <v>0.52421653856202932</v>
      </c>
      <c r="L49">
        <f t="shared" si="5"/>
        <v>0.23673351767511774</v>
      </c>
      <c r="M49">
        <f t="shared" si="6"/>
        <v>0.50242397469756994</v>
      </c>
      <c r="O49" s="76"/>
    </row>
    <row r="50" spans="1:15" x14ac:dyDescent="0.35">
      <c r="A50">
        <v>84</v>
      </c>
      <c r="B50">
        <v>4.0173958633942103E-2</v>
      </c>
      <c r="C50">
        <v>6.0266549764540697E-2</v>
      </c>
      <c r="D50" s="45">
        <v>4.3112098375857201E-2</v>
      </c>
      <c r="E50">
        <v>7.1022456640979503E-2</v>
      </c>
      <c r="F50">
        <v>0.105328382198044</v>
      </c>
      <c r="G50" s="45">
        <v>6.9802135107010096E-2</v>
      </c>
      <c r="H50">
        <f t="shared" si="1"/>
        <v>0.7061515280018773</v>
      </c>
      <c r="I50">
        <f t="shared" si="2"/>
        <v>0.48291217807057019</v>
      </c>
      <c r="J50">
        <f t="shared" si="3"/>
        <v>0.6656086502755465</v>
      </c>
      <c r="K50">
        <f t="shared" si="4"/>
        <v>0.48698539218152326</v>
      </c>
      <c r="L50">
        <f t="shared" si="5"/>
        <v>0.21179875924634556</v>
      </c>
      <c r="M50">
        <f t="shared" si="6"/>
        <v>0.46735370853472918</v>
      </c>
      <c r="O50" s="76"/>
    </row>
    <row r="51" spans="1:15" x14ac:dyDescent="0.35">
      <c r="A51">
        <v>85</v>
      </c>
      <c r="B51">
        <v>4.6290848016595401E-2</v>
      </c>
      <c r="C51">
        <v>6.72232279839724E-2</v>
      </c>
      <c r="D51" s="45">
        <v>4.9709163263749793E-2</v>
      </c>
      <c r="E51">
        <v>8.0972147402214603E-2</v>
      </c>
      <c r="F51">
        <v>0.114631127650029</v>
      </c>
      <c r="G51" s="45">
        <v>7.9005512190273797E-2</v>
      </c>
      <c r="H51">
        <f t="shared" si="1"/>
        <v>0.67346317494245578</v>
      </c>
      <c r="I51">
        <f t="shared" si="2"/>
        <v>0.45044926262789559</v>
      </c>
      <c r="J51">
        <f t="shared" si="3"/>
        <v>0.63252180120923529</v>
      </c>
      <c r="K51">
        <f t="shared" si="4"/>
        <v>0.44755313922307566</v>
      </c>
      <c r="L51">
        <f t="shared" si="5"/>
        <v>0.18752002863905995</v>
      </c>
      <c r="M51">
        <f t="shared" si="6"/>
        <v>0.430430189417919</v>
      </c>
      <c r="O51" s="76"/>
    </row>
    <row r="52" spans="1:15" x14ac:dyDescent="0.35">
      <c r="A52">
        <v>86</v>
      </c>
      <c r="B52">
        <v>5.3613180990307402E-2</v>
      </c>
      <c r="C52">
        <v>7.6122376260715094E-2</v>
      </c>
      <c r="D52" s="45">
        <v>5.8270880851526E-2</v>
      </c>
      <c r="E52">
        <v>9.1550748153185105E-2</v>
      </c>
      <c r="F52">
        <v>0.12575062844350901</v>
      </c>
      <c r="G52" s="45">
        <v>8.8718130826726707E-2</v>
      </c>
      <c r="H52">
        <f t="shared" si="1"/>
        <v>0.63735667185395883</v>
      </c>
      <c r="I52">
        <f t="shared" si="2"/>
        <v>0.41615999437177326</v>
      </c>
      <c r="J52">
        <f t="shared" si="3"/>
        <v>0.59566419869497933</v>
      </c>
      <c r="K52">
        <f t="shared" si="4"/>
        <v>0.40657931448889645</v>
      </c>
      <c r="L52">
        <f t="shared" si="5"/>
        <v>0.16393926719195334</v>
      </c>
      <c r="M52">
        <f t="shared" si="6"/>
        <v>0.39224322756136726</v>
      </c>
      <c r="O52" s="76"/>
    </row>
    <row r="53" spans="1:15" x14ac:dyDescent="0.35">
      <c r="A53">
        <v>87</v>
      </c>
      <c r="B53">
        <v>6.2777373266000303E-2</v>
      </c>
      <c r="C53">
        <v>8.5105138184384796E-2</v>
      </c>
      <c r="D53" s="45">
        <v>6.7501397544462591E-2</v>
      </c>
      <c r="E53">
        <v>0.105241344108969</v>
      </c>
      <c r="F53">
        <v>0.13853702906907001</v>
      </c>
      <c r="G53" s="45">
        <v>0.101345240248674</v>
      </c>
      <c r="H53">
        <f t="shared" si="1"/>
        <v>0.59734509416140724</v>
      </c>
      <c r="I53">
        <f t="shared" si="2"/>
        <v>0.38074264054395068</v>
      </c>
      <c r="J53">
        <f t="shared" si="3"/>
        <v>0.55545603281586575</v>
      </c>
      <c r="K53">
        <f t="shared" si="4"/>
        <v>0.36379036094518175</v>
      </c>
      <c r="L53">
        <f t="shared" si="5"/>
        <v>0.14122760816741967</v>
      </c>
      <c r="M53">
        <f t="shared" si="6"/>
        <v>0.35249124342824517</v>
      </c>
      <c r="O53" s="76"/>
    </row>
    <row r="54" spans="1:15" x14ac:dyDescent="0.35">
      <c r="A54">
        <v>88</v>
      </c>
      <c r="B54">
        <v>7.5207540526484304E-2</v>
      </c>
      <c r="C54">
        <v>9.6779186454975505E-2</v>
      </c>
      <c r="D54" s="45">
        <v>7.9960899315737993E-2</v>
      </c>
      <c r="E54">
        <v>0.12318035118951701</v>
      </c>
      <c r="F54">
        <v>0.15282749305073601</v>
      </c>
      <c r="G54" s="45">
        <v>0.117949216627293</v>
      </c>
      <c r="H54">
        <f t="shared" si="1"/>
        <v>0.55242023878396662</v>
      </c>
      <c r="I54">
        <f t="shared" si="2"/>
        <v>0.34389467754338798</v>
      </c>
      <c r="J54">
        <f t="shared" si="3"/>
        <v>0.51104126890155699</v>
      </c>
      <c r="K54">
        <f t="shared" si="4"/>
        <v>0.31897853652459313</v>
      </c>
      <c r="L54">
        <f t="shared" si="5"/>
        <v>0.11964414686164127</v>
      </c>
      <c r="M54">
        <f t="shared" si="6"/>
        <v>0.3109151773979032</v>
      </c>
      <c r="O54" s="76"/>
    </row>
    <row r="55" spans="1:15" x14ac:dyDescent="0.35">
      <c r="A55">
        <v>89</v>
      </c>
      <c r="B55">
        <v>8.6028317145786695E-2</v>
      </c>
      <c r="C55">
        <v>0.107812820923655</v>
      </c>
      <c r="D55" s="45">
        <v>9.0437341953145803E-2</v>
      </c>
      <c r="E55">
        <v>0.13604861371742399</v>
      </c>
      <c r="F55">
        <v>0.16715337536849501</v>
      </c>
      <c r="G55" s="45">
        <v>0.12961967522082199</v>
      </c>
      <c r="H55">
        <f t="shared" si="1"/>
        <v>0.50489645528410831</v>
      </c>
      <c r="I55">
        <f t="shared" si="2"/>
        <v>0.30681842225680461</v>
      </c>
      <c r="J55">
        <f t="shared" si="3"/>
        <v>0.46482405491373735</v>
      </c>
      <c r="K55">
        <f t="shared" si="4"/>
        <v>0.27558194882480957</v>
      </c>
      <c r="L55">
        <f t="shared" si="5"/>
        <v>9.9645223870633987E-2</v>
      </c>
      <c r="M55">
        <f t="shared" si="6"/>
        <v>0.27061445308236276</v>
      </c>
      <c r="O55" s="76"/>
    </row>
    <row r="56" spans="1:15" x14ac:dyDescent="0.35">
      <c r="A56">
        <v>90</v>
      </c>
      <c r="B56">
        <v>0.102897928656211</v>
      </c>
      <c r="C56">
        <v>0.122459455383876</v>
      </c>
      <c r="D56" s="45">
        <v>0.10694354504245601</v>
      </c>
      <c r="E56">
        <v>0.15440966968424</v>
      </c>
      <c r="F56">
        <v>0.18158334891299699</v>
      </c>
      <c r="G56" s="45">
        <v>0.14653455959040501</v>
      </c>
      <c r="H56">
        <f t="shared" si="1"/>
        <v>0.4529436558495103</v>
      </c>
      <c r="I56">
        <f t="shared" si="2"/>
        <v>0.26924560536549619</v>
      </c>
      <c r="J56">
        <f t="shared" si="3"/>
        <v>0.41511412266025299</v>
      </c>
      <c r="K56">
        <f t="shared" si="4"/>
        <v>0.23302943113583161</v>
      </c>
      <c r="L56">
        <f t="shared" si="5"/>
        <v>8.1551310417018963E-2</v>
      </c>
      <c r="M56">
        <f t="shared" si="6"/>
        <v>0.23096008338114041</v>
      </c>
      <c r="O56" s="76"/>
    </row>
    <row r="57" spans="1:15" x14ac:dyDescent="0.35">
      <c r="A57">
        <v>91</v>
      </c>
      <c r="B57">
        <v>0.11623236584675201</v>
      </c>
      <c r="C57">
        <v>0.14028743837977001</v>
      </c>
      <c r="D57" s="45">
        <v>0.119482122340274</v>
      </c>
      <c r="E57">
        <v>0.17477669972228299</v>
      </c>
      <c r="F57">
        <v>0.19797846186732901</v>
      </c>
      <c r="G57" s="45">
        <v>0.16537071304614601</v>
      </c>
      <c r="H57">
        <f t="shared" si="1"/>
        <v>0.40029694313484471</v>
      </c>
      <c r="I57">
        <f t="shared" si="2"/>
        <v>0.23147382909376027</v>
      </c>
      <c r="J57">
        <f t="shared" si="3"/>
        <v>0.36551540627138512</v>
      </c>
      <c r="K57">
        <f t="shared" si="4"/>
        <v>0.19230131622374994</v>
      </c>
      <c r="L57">
        <f t="shared" si="5"/>
        <v>6.5405907417392467E-2</v>
      </c>
      <c r="M57">
        <f t="shared" si="6"/>
        <v>0.19276604970720387</v>
      </c>
      <c r="O57" s="76"/>
    </row>
    <row r="58" spans="1:15" x14ac:dyDescent="0.35">
      <c r="A58">
        <v>92</v>
      </c>
      <c r="B58">
        <v>0.13419150569942001</v>
      </c>
      <c r="C58">
        <v>0.16259644149914099</v>
      </c>
      <c r="D58" s="45">
        <v>0.136519985211739</v>
      </c>
      <c r="E58">
        <v>0.189485443792897</v>
      </c>
      <c r="F58">
        <v>0.20837767153169801</v>
      </c>
      <c r="G58" s="45">
        <v>0.17889458955223903</v>
      </c>
      <c r="H58">
        <f t="shared" si="1"/>
        <v>0.34658049360870474</v>
      </c>
      <c r="I58">
        <f t="shared" si="2"/>
        <v>0.19383700818293451</v>
      </c>
      <c r="J58">
        <f t="shared" si="3"/>
        <v>0.31561524841255284</v>
      </c>
      <c r="K58">
        <f t="shared" si="4"/>
        <v>0.15586301597713445</v>
      </c>
      <c r="L58">
        <f t="shared" si="5"/>
        <v>5.1776776725338404E-2</v>
      </c>
      <c r="M58">
        <f t="shared" si="6"/>
        <v>0.15828124636522714</v>
      </c>
      <c r="O58" s="76"/>
    </row>
    <row r="59" spans="1:15" x14ac:dyDescent="0.35">
      <c r="A59">
        <v>93</v>
      </c>
      <c r="B59">
        <v>0.15295404410021499</v>
      </c>
      <c r="C59">
        <v>0.18409948371262699</v>
      </c>
      <c r="D59" s="45">
        <v>0.15412839944014101</v>
      </c>
      <c r="E59">
        <v>0.21383060331086001</v>
      </c>
      <c r="F59">
        <v>0.229097233591638</v>
      </c>
      <c r="G59" s="45">
        <v>0.20168471720818298</v>
      </c>
      <c r="H59">
        <f t="shared" si="1"/>
        <v>0.29356960550500466</v>
      </c>
      <c r="I59">
        <f t="shared" si="2"/>
        <v>0.15815171505205602</v>
      </c>
      <c r="J59">
        <f t="shared" si="3"/>
        <v>0.26696997533582356</v>
      </c>
      <c r="K59">
        <f t="shared" si="4"/>
        <v>0.12253473323689358</v>
      </c>
      <c r="L59">
        <f t="shared" si="5"/>
        <v>3.9914860413271462E-2</v>
      </c>
      <c r="M59">
        <f t="shared" si="6"/>
        <v>0.12635833795269755</v>
      </c>
      <c r="O59" s="76"/>
    </row>
    <row r="60" spans="1:15" x14ac:dyDescent="0.35">
      <c r="A60">
        <v>94</v>
      </c>
      <c r="B60">
        <v>0.17416205644588501</v>
      </c>
      <c r="C60">
        <v>0.204744666382769</v>
      </c>
      <c r="D60" s="45">
        <v>0.17400969012884698</v>
      </c>
      <c r="E60">
        <v>0.23562428084711101</v>
      </c>
      <c r="F60">
        <v>0.246960521035403</v>
      </c>
      <c r="G60" s="45">
        <v>0.22217909404960598</v>
      </c>
      <c r="H60">
        <f t="shared" si="1"/>
        <v>0.24244091930024583</v>
      </c>
      <c r="I60">
        <f t="shared" si="2"/>
        <v>0.12577099491586008</v>
      </c>
      <c r="J60">
        <f t="shared" si="3"/>
        <v>0.22051461265393096</v>
      </c>
      <c r="K60">
        <f t="shared" si="4"/>
        <v>9.366257483915795E-2</v>
      </c>
      <c r="L60">
        <f t="shared" si="5"/>
        <v>3.0057465688554559E-2</v>
      </c>
      <c r="M60">
        <f t="shared" si="6"/>
        <v>9.8284156900753261E-2</v>
      </c>
      <c r="O60" s="76"/>
    </row>
    <row r="61" spans="1:15" x14ac:dyDescent="0.35">
      <c r="A61">
        <v>95</v>
      </c>
      <c r="B61">
        <v>0.19619647119747699</v>
      </c>
      <c r="C61">
        <v>0.22367602193752301</v>
      </c>
      <c r="D61" s="45">
        <v>0.19459450716527002</v>
      </c>
      <c r="E61">
        <v>0.26576973670832699</v>
      </c>
      <c r="F61">
        <v>0.27350021503890398</v>
      </c>
      <c r="G61" s="45">
        <v>0.25078500064876103</v>
      </c>
      <c r="H61">
        <f t="shared" si="1"/>
        <v>0.19487486645966531</v>
      </c>
      <c r="I61">
        <f t="shared" si="2"/>
        <v>9.7639039097956071E-2</v>
      </c>
      <c r="J61">
        <f t="shared" si="3"/>
        <v>0.17760368028179885</v>
      </c>
      <c r="K61">
        <f t="shared" si="4"/>
        <v>6.8769896984730974E-2</v>
      </c>
      <c r="L61">
        <f t="shared" si="5"/>
        <v>2.1836742359210411E-2</v>
      </c>
      <c r="M61">
        <f t="shared" si="6"/>
        <v>7.3635964548634913E-2</v>
      </c>
      <c r="O61" s="76"/>
    </row>
    <row r="62" spans="1:15" x14ac:dyDescent="0.35">
      <c r="A62">
        <v>96</v>
      </c>
      <c r="B62">
        <v>0.218111703929731</v>
      </c>
      <c r="C62">
        <v>0.24232604920409601</v>
      </c>
      <c r="D62" s="45">
        <v>0.21503478975757501</v>
      </c>
      <c r="E62">
        <v>0.28448750657452199</v>
      </c>
      <c r="F62">
        <v>0.28863757651317001</v>
      </c>
      <c r="G62" s="45">
        <v>0.26865872535163898</v>
      </c>
      <c r="H62">
        <f t="shared" si="1"/>
        <v>0.15237037728306893</v>
      </c>
      <c r="I62">
        <f t="shared" si="2"/>
        <v>7.3978556505264123E-2</v>
      </c>
      <c r="J62">
        <f t="shared" si="3"/>
        <v>0.13941271023223065</v>
      </c>
      <c r="K62">
        <f t="shared" si="4"/>
        <v>4.9205720464158116E-2</v>
      </c>
      <c r="L62">
        <f t="shared" si="5"/>
        <v>1.5533837965705436E-2</v>
      </c>
      <c r="M62">
        <f t="shared" si="6"/>
        <v>5.3853020172960175E-2</v>
      </c>
      <c r="O62" s="76"/>
    </row>
    <row r="63" spans="1:15" x14ac:dyDescent="0.35">
      <c r="A63">
        <v>97</v>
      </c>
      <c r="B63">
        <v>0.23958063260822801</v>
      </c>
      <c r="C63">
        <v>0.26043851034506499</v>
      </c>
      <c r="D63" s="45">
        <v>0.235096204394911</v>
      </c>
      <c r="E63">
        <v>0.30394685768972401</v>
      </c>
      <c r="F63">
        <v>0.30513271334534597</v>
      </c>
      <c r="G63" s="45">
        <v>0.28736796411517901</v>
      </c>
      <c r="H63">
        <f t="shared" si="1"/>
        <v>0.1158653859028369</v>
      </c>
      <c r="I63">
        <f t="shared" si="2"/>
        <v>5.4711691451554911E-2</v>
      </c>
      <c r="J63">
        <f t="shared" si="3"/>
        <v>0.10663731121222565</v>
      </c>
      <c r="K63">
        <f t="shared" si="4"/>
        <v>3.424979634871831E-2</v>
      </c>
      <c r="L63">
        <f t="shared" si="5"/>
        <v>1.0793955838562786E-2</v>
      </c>
      <c r="M63">
        <f t="shared" si="6"/>
        <v>3.8377387404402948E-2</v>
      </c>
      <c r="O63" s="76"/>
    </row>
    <row r="64" spans="1:15" x14ac:dyDescent="0.35">
      <c r="A64">
        <v>98</v>
      </c>
      <c r="B64">
        <v>0.26612632046603302</v>
      </c>
      <c r="C64">
        <v>0.28405916309186102</v>
      </c>
      <c r="D64" s="45">
        <v>0.26025581931320602</v>
      </c>
      <c r="E64">
        <v>0.32769901783021499</v>
      </c>
      <c r="F64">
        <v>0.326456704287864</v>
      </c>
      <c r="G64" s="45">
        <v>0.31029716655148598</v>
      </c>
      <c r="H64">
        <f t="shared" si="1"/>
        <v>8.5030557083137948E-2</v>
      </c>
      <c r="I64">
        <f t="shared" si="2"/>
        <v>3.9170334166486097E-2</v>
      </c>
      <c r="J64">
        <f t="shared" si="3"/>
        <v>7.8884330413330525E-2</v>
      </c>
      <c r="K64">
        <f t="shared" si="4"/>
        <v>2.3026171724358436E-2</v>
      </c>
      <c r="L64">
        <f t="shared" si="5"/>
        <v>7.2701965892768318E-3</v>
      </c>
      <c r="M64">
        <f t="shared" si="6"/>
        <v>2.6468992833168024E-2</v>
      </c>
      <c r="O64" s="76"/>
    </row>
    <row r="65" spans="1:15" x14ac:dyDescent="0.35">
      <c r="A65">
        <v>99</v>
      </c>
      <c r="B65">
        <v>0.29741250458078899</v>
      </c>
      <c r="C65">
        <v>0.31274336091997701</v>
      </c>
      <c r="D65" s="45">
        <v>0.29019079685746402</v>
      </c>
      <c r="E65">
        <v>0.35741465312824899</v>
      </c>
      <c r="F65">
        <v>0.35415151725641503</v>
      </c>
      <c r="G65" s="45">
        <v>0.3390643742503</v>
      </c>
      <c r="H65">
        <f t="shared" si="1"/>
        <v>5.9741406135142144E-2</v>
      </c>
      <c r="I65">
        <f t="shared" si="2"/>
        <v>2.692007221090063E-2</v>
      </c>
      <c r="J65">
        <f t="shared" si="3"/>
        <v>5.5992823711118661E-2</v>
      </c>
      <c r="K65">
        <f t="shared" si="4"/>
        <v>1.4796280544625371E-2</v>
      </c>
      <c r="L65">
        <f t="shared" si="5"/>
        <v>4.695445436432028E-3</v>
      </c>
      <c r="M65">
        <f t="shared" si="6"/>
        <v>1.7494300341154234E-2</v>
      </c>
      <c r="O65" s="76"/>
    </row>
    <row r="66" spans="1:15" x14ac:dyDescent="0.35">
      <c r="A66">
        <v>100</v>
      </c>
      <c r="B66">
        <v>0.31094397315427003</v>
      </c>
      <c r="C66">
        <v>0.32346548343672499</v>
      </c>
      <c r="D66" s="45">
        <v>0.30289033522289899</v>
      </c>
      <c r="E66">
        <v>0.33741322281714398</v>
      </c>
      <c r="F66">
        <v>0.33305029800525598</v>
      </c>
      <c r="G66" s="45">
        <v>0.32</v>
      </c>
      <c r="H66">
        <f t="shared" si="1"/>
        <v>4.1165175949658163E-2</v>
      </c>
      <c r="I66">
        <f t="shared" si="2"/>
        <v>1.8212358039050112E-2</v>
      </c>
      <c r="J66">
        <f t="shared" si="3"/>
        <v>3.9033138567181241E-2</v>
      </c>
      <c r="K66">
        <f t="shared" si="4"/>
        <v>9.8038198403567183E-3</v>
      </c>
      <c r="L66">
        <f t="shared" si="5"/>
        <v>3.131625934560922E-3</v>
      </c>
      <c r="M66">
        <f t="shared" si="6"/>
        <v>1.1896124231984878E-2</v>
      </c>
      <c r="O66" s="76"/>
    </row>
    <row r="67" spans="1:15" x14ac:dyDescent="0.35">
      <c r="A67">
        <v>101</v>
      </c>
      <c r="B67">
        <v>0.33932190297903703</v>
      </c>
      <c r="C67">
        <v>0.350060742494684</v>
      </c>
      <c r="D67" s="45">
        <v>0.33032083145051999</v>
      </c>
      <c r="E67">
        <v>0.34677963726094002</v>
      </c>
      <c r="F67">
        <v>0.34153365630857302</v>
      </c>
      <c r="G67" s="45">
        <v>0.32916145181476802</v>
      </c>
      <c r="H67">
        <f t="shared" si="1"/>
        <v>2.7196930109953266E-2</v>
      </c>
      <c r="I67">
        <f t="shared" si="2"/>
        <v>1.1836926461321203E-2</v>
      </c>
      <c r="J67">
        <f t="shared" si="3"/>
        <v>2.6139679781546576E-2</v>
      </c>
      <c r="K67">
        <f t="shared" si="4"/>
        <v>6.4040547523462089E-3</v>
      </c>
      <c r="L67">
        <f t="shared" si="5"/>
        <v>2.0620702789395781E-3</v>
      </c>
      <c r="M67">
        <f t="shared" si="6"/>
        <v>7.9803787088158929E-3</v>
      </c>
      <c r="O67" s="76"/>
    </row>
    <row r="68" spans="1:15" x14ac:dyDescent="0.35">
      <c r="A68">
        <v>102</v>
      </c>
      <c r="B68">
        <v>0.359645071254444</v>
      </c>
      <c r="C68">
        <v>0.36886923635401098</v>
      </c>
      <c r="D68" s="45">
        <v>0.35</v>
      </c>
      <c r="E68">
        <v>0.37865077042241801</v>
      </c>
      <c r="F68">
        <v>0.37248754613200502</v>
      </c>
      <c r="G68" s="45">
        <v>0.36003172085646301</v>
      </c>
      <c r="H68">
        <f t="shared" si="1"/>
        <v>1.741568824265699E-2</v>
      </c>
      <c r="I68">
        <f t="shared" si="2"/>
        <v>7.470648436755066E-3</v>
      </c>
      <c r="J68">
        <f t="shared" si="3"/>
        <v>1.6990791858005276E-2</v>
      </c>
      <c r="K68">
        <f t="shared" si="4"/>
        <v>3.9791544865429695E-3</v>
      </c>
      <c r="L68">
        <f t="shared" si="5"/>
        <v>1.2939747807856356E-3</v>
      </c>
      <c r="M68">
        <f t="shared" si="6"/>
        <v>5.1071892291946292E-3</v>
      </c>
      <c r="O68" s="76"/>
    </row>
    <row r="69" spans="1:15" x14ac:dyDescent="0.35">
      <c r="A69">
        <v>103</v>
      </c>
      <c r="B69">
        <v>0.39201265322422502</v>
      </c>
      <c r="C69">
        <v>0.40033162758914098</v>
      </c>
      <c r="D69" s="45">
        <v>0.38162544169611295</v>
      </c>
      <c r="E69">
        <v>0.37665040573305503</v>
      </c>
      <c r="F69">
        <v>0.370124148092702</v>
      </c>
      <c r="G69" s="45">
        <v>0.35820895522388096</v>
      </c>
      <c r="H69">
        <f t="shared" si="1"/>
        <v>1.0588518086927083E-2</v>
      </c>
      <c r="I69">
        <f t="shared" si="2"/>
        <v>4.4799115889226386E-3</v>
      </c>
      <c r="J69">
        <f t="shared" si="3"/>
        <v>1.0506673410427294E-2</v>
      </c>
      <c r="K69">
        <f t="shared" si="4"/>
        <v>2.4804043347120535E-3</v>
      </c>
      <c r="L69">
        <f t="shared" si="5"/>
        <v>8.1504346739391144E-4</v>
      </c>
      <c r="M69">
        <f t="shared" si="6"/>
        <v>3.2777483112741632E-3</v>
      </c>
      <c r="O69" s="76"/>
    </row>
    <row r="70" spans="1:15" x14ac:dyDescent="0.35">
      <c r="A70">
        <v>104</v>
      </c>
      <c r="B70">
        <v>0.4009801982997</v>
      </c>
      <c r="C70">
        <v>0.40844623426855797</v>
      </c>
      <c r="D70" s="45">
        <v>0.39036029587210702</v>
      </c>
      <c r="E70">
        <v>0.34826082013934601</v>
      </c>
      <c r="F70">
        <v>0.341866531705591</v>
      </c>
      <c r="G70" s="45">
        <v>0.33089311859443604</v>
      </c>
      <c r="H70">
        <f t="shared" si="1"/>
        <v>6.3427320047311012E-3</v>
      </c>
      <c r="I70">
        <f t="shared" si="2"/>
        <v>2.6501085705711146E-3</v>
      </c>
      <c r="J70">
        <f t="shared" si="3"/>
        <v>6.405285269301295E-3</v>
      </c>
      <c r="K70">
        <f t="shared" si="4"/>
        <v>1.616576686828045E-3</v>
      </c>
      <c r="L70">
        <f t="shared" si="5"/>
        <v>5.3640738400665604E-4</v>
      </c>
      <c r="M70">
        <f t="shared" si="6"/>
        <v>2.1931639505890091E-3</v>
      </c>
      <c r="O70" s="76"/>
    </row>
    <row r="71" spans="1:15" x14ac:dyDescent="0.35">
      <c r="A71">
        <v>105</v>
      </c>
      <c r="B71">
        <v>0.38617526405112401</v>
      </c>
      <c r="C71">
        <v>0.39289029221760102</v>
      </c>
      <c r="D71" s="45">
        <v>0.37578643087910196</v>
      </c>
      <c r="E71">
        <v>0.203888805059594</v>
      </c>
      <c r="F71">
        <v>0.19966892083965099</v>
      </c>
      <c r="G71" s="45">
        <v>0.19268510258697599</v>
      </c>
      <c r="H71">
        <f t="shared" ref="H71:H86" si="7">H70*(1-B71)</f>
        <v>3.8933257979985531E-3</v>
      </c>
      <c r="I71">
        <f t="shared" ref="I71:I86" si="8">I70*(1-C71)</f>
        <v>1.6089066398710607E-3</v>
      </c>
      <c r="J71">
        <f t="shared" ref="J71:J86" si="9">J70*(1-D71)</f>
        <v>3.9982659791880744E-3</v>
      </c>
      <c r="K71">
        <f t="shared" ref="K71:K86" si="10">K70*(1-E71)</f>
        <v>1.2869747978634775E-3</v>
      </c>
      <c r="L71">
        <f t="shared" ref="L71:L86" si="11">L70*(1-F71)</f>
        <v>4.2930350051162679E-4</v>
      </c>
      <c r="M71">
        <f t="shared" ref="M71:M86" si="12">M70*(1-G71)</f>
        <v>1.7705739297797082E-3</v>
      </c>
      <c r="O71" s="76"/>
    </row>
    <row r="72" spans="1:15" x14ac:dyDescent="0.35">
      <c r="A72">
        <v>106</v>
      </c>
      <c r="B72">
        <v>0.38618309336605999</v>
      </c>
      <c r="C72">
        <v>0.39255640835276301</v>
      </c>
      <c r="D72" s="45">
        <v>0.37578643087910196</v>
      </c>
      <c r="E72">
        <v>0.20387338441637801</v>
      </c>
      <c r="F72">
        <v>0.199618240367195</v>
      </c>
      <c r="G72" s="45">
        <v>0.19268510258697599</v>
      </c>
      <c r="H72">
        <f t="shared" si="7"/>
        <v>2.3897891978455882E-3</v>
      </c>
      <c r="I72">
        <f t="shared" si="8"/>
        <v>9.773200279483646E-4</v>
      </c>
      <c r="J72">
        <f t="shared" si="9"/>
        <v>2.4957718771636502E-3</v>
      </c>
      <c r="K72">
        <f t="shared" si="10"/>
        <v>1.0245948901644664E-3</v>
      </c>
      <c r="L72">
        <f t="shared" si="11"/>
        <v>3.4360669115601864E-4</v>
      </c>
      <c r="M72">
        <f t="shared" si="12"/>
        <v>1.4294107104822799E-3</v>
      </c>
      <c r="O72" s="76"/>
    </row>
    <row r="73" spans="1:15" x14ac:dyDescent="0.35">
      <c r="A73">
        <v>107</v>
      </c>
      <c r="B73">
        <v>0.386181897460043</v>
      </c>
      <c r="C73">
        <v>0.39234423061365298</v>
      </c>
      <c r="D73" s="45">
        <v>0.37578643087910196</v>
      </c>
      <c r="E73">
        <v>0.203860338893355</v>
      </c>
      <c r="F73">
        <v>0.19957722806397599</v>
      </c>
      <c r="G73" s="45">
        <v>0.19268510258697599</v>
      </c>
      <c r="H73">
        <f t="shared" si="7"/>
        <v>1.4668958708920648E-3</v>
      </c>
      <c r="I73">
        <f t="shared" si="8"/>
        <v>5.9387415351964967E-4</v>
      </c>
      <c r="J73">
        <f t="shared" si="9"/>
        <v>1.5578946711558858E-3</v>
      </c>
      <c r="K73">
        <f t="shared" si="10"/>
        <v>8.1572062862713844E-4</v>
      </c>
      <c r="L73">
        <f t="shared" si="11"/>
        <v>2.7503062019086573E-4</v>
      </c>
      <c r="M73">
        <f t="shared" si="12"/>
        <v>1.1539845610940794E-3</v>
      </c>
      <c r="O73" s="76"/>
    </row>
    <row r="74" spans="1:15" x14ac:dyDescent="0.35">
      <c r="A74">
        <v>108</v>
      </c>
      <c r="B74">
        <v>0.38617742654086001</v>
      </c>
      <c r="C74">
        <v>0.39220944828697502</v>
      </c>
      <c r="D74" s="45">
        <v>0.37578643087910196</v>
      </c>
      <c r="E74">
        <v>0.20384933256464</v>
      </c>
      <c r="F74">
        <v>0.19954403775957599</v>
      </c>
      <c r="G74" s="45">
        <v>0.19268510258697599</v>
      </c>
      <c r="H74">
        <f t="shared" si="7"/>
        <v>9.0041379846755366E-4</v>
      </c>
      <c r="I74">
        <f t="shared" si="8"/>
        <v>3.6095109941581356E-4</v>
      </c>
      <c r="J74">
        <f t="shared" si="9"/>
        <v>9.724589929966434E-4</v>
      </c>
      <c r="K74">
        <f t="shared" si="10"/>
        <v>6.494365229222877E-4</v>
      </c>
      <c r="L74">
        <f t="shared" si="11"/>
        <v>2.2014989973046003E-4</v>
      </c>
      <c r="M74">
        <f t="shared" si="12"/>
        <v>9.3162892755588029E-4</v>
      </c>
      <c r="O74" s="76"/>
    </row>
    <row r="75" spans="1:15" x14ac:dyDescent="0.35">
      <c r="A75">
        <v>109</v>
      </c>
      <c r="B75">
        <v>0.38617235331447097</v>
      </c>
      <c r="C75">
        <v>0.39212387316746</v>
      </c>
      <c r="D75" s="45">
        <v>0.37578643087910196</v>
      </c>
      <c r="E75">
        <v>0.20384006933282001</v>
      </c>
      <c r="F75">
        <v>0.199517176586165</v>
      </c>
      <c r="G75" s="45">
        <v>0.19268510258697599</v>
      </c>
      <c r="H75">
        <f t="shared" si="7"/>
        <v>5.5269888295651662E-4</v>
      </c>
      <c r="I75">
        <f t="shared" si="8"/>
        <v>2.1941355628883185E-4</v>
      </c>
      <c r="J75">
        <f t="shared" si="9"/>
        <v>6.0702209884214923E-4</v>
      </c>
      <c r="K75">
        <f t="shared" si="10"/>
        <v>5.1705533706254301E-4</v>
      </c>
      <c r="L75">
        <f t="shared" si="11"/>
        <v>1.7622621331051132E-4</v>
      </c>
      <c r="M75">
        <f t="shared" si="12"/>
        <v>7.5211791207678103E-4</v>
      </c>
      <c r="O75" s="76"/>
    </row>
    <row r="76" spans="1:15" x14ac:dyDescent="0.35">
      <c r="A76">
        <v>110</v>
      </c>
      <c r="B76">
        <v>0.38616778696523701</v>
      </c>
      <c r="C76">
        <v>0.39206957075425602</v>
      </c>
      <c r="D76" s="45">
        <v>0.37578643087910196</v>
      </c>
      <c r="E76">
        <v>0.203832290367265</v>
      </c>
      <c r="F76">
        <v>0.199495437069905</v>
      </c>
      <c r="G76" s="45">
        <v>0.19268510258697599</v>
      </c>
      <c r="H76">
        <f t="shared" si="7"/>
        <v>3.3926437846704003E-4</v>
      </c>
      <c r="I76">
        <f t="shared" si="8"/>
        <v>1.3338817745700473E-4</v>
      </c>
      <c r="J76">
        <f t="shared" si="9"/>
        <v>3.7891143085351655E-4</v>
      </c>
      <c r="K76">
        <f t="shared" si="10"/>
        <v>4.1166276346246667E-4</v>
      </c>
      <c r="L76">
        <f t="shared" si="11"/>
        <v>1.4106988786295654E-4</v>
      </c>
      <c r="M76">
        <f t="shared" si="12"/>
        <v>6.0719599503076432E-4</v>
      </c>
      <c r="O76" s="76"/>
    </row>
    <row r="77" spans="1:15" x14ac:dyDescent="0.35">
      <c r="A77">
        <v>111</v>
      </c>
      <c r="B77">
        <v>0.38616407803744801</v>
      </c>
      <c r="C77">
        <v>0.39203513277024199</v>
      </c>
      <c r="D77" s="45">
        <v>0.37578643087910196</v>
      </c>
      <c r="E77">
        <v>0.203825770977346</v>
      </c>
      <c r="F77">
        <v>0.199477842387906</v>
      </c>
      <c r="G77" s="45">
        <v>0.19268510258697599</v>
      </c>
      <c r="H77">
        <f t="shared" si="7"/>
        <v>2.0825266254536769E-4</v>
      </c>
      <c r="I77">
        <f t="shared" si="8"/>
        <v>8.1095325597667272E-5</v>
      </c>
      <c r="J77">
        <f t="shared" si="9"/>
        <v>2.3652165663377996E-4</v>
      </c>
      <c r="K77">
        <f t="shared" si="10"/>
        <v>3.2775528331706457E-4</v>
      </c>
      <c r="L77">
        <f t="shared" si="11"/>
        <v>1.1292957100615012E-4</v>
      </c>
      <c r="M77">
        <f t="shared" si="12"/>
        <v>4.9019837243786057E-4</v>
      </c>
      <c r="O77" s="76"/>
    </row>
    <row r="78" spans="1:15" x14ac:dyDescent="0.35">
      <c r="A78">
        <v>112</v>
      </c>
      <c r="B78">
        <v>0.38616123607380198</v>
      </c>
      <c r="C78">
        <v>0.39201330536560303</v>
      </c>
      <c r="D78" s="45">
        <v>0.37578643087910196</v>
      </c>
      <c r="E78">
        <v>0.203820317253851</v>
      </c>
      <c r="F78">
        <v>0.19946360218832501</v>
      </c>
      <c r="G78" s="45">
        <v>0.19268510258697599</v>
      </c>
      <c r="H78">
        <f t="shared" si="7"/>
        <v>1.2783355696118813E-4</v>
      </c>
      <c r="I78">
        <f t="shared" si="8"/>
        <v>4.9304878960425935E-5</v>
      </c>
      <c r="J78">
        <f t="shared" si="9"/>
        <v>1.4764002746175934E-4</v>
      </c>
      <c r="K78">
        <f t="shared" si="10"/>
        <v>2.6095209748975466E-4</v>
      </c>
      <c r="L78">
        <f t="shared" si="11"/>
        <v>9.0404231979681189E-5</v>
      </c>
      <c r="M78">
        <f t="shared" si="12"/>
        <v>3.9574444875670271E-4</v>
      </c>
      <c r="O78" s="76"/>
    </row>
    <row r="79" spans="1:15" x14ac:dyDescent="0.35">
      <c r="A79">
        <v>113</v>
      </c>
      <c r="B79">
        <v>0.38615913878767599</v>
      </c>
      <c r="C79">
        <v>0.39199947873484497</v>
      </c>
      <c r="D79" s="45">
        <v>0.37578643087910196</v>
      </c>
      <c r="E79">
        <v>0.20381576269735999</v>
      </c>
      <c r="F79">
        <v>0.199452076920835</v>
      </c>
      <c r="G79" s="45">
        <v>0.19268510258697599</v>
      </c>
      <c r="H79">
        <f t="shared" si="7"/>
        <v>7.846946069689041E-5</v>
      </c>
      <c r="I79">
        <f t="shared" si="8"/>
        <v>2.9977392108854342E-5</v>
      </c>
      <c r="J79">
        <f t="shared" si="9"/>
        <v>9.2158908487012203E-5</v>
      </c>
      <c r="K79">
        <f t="shared" si="10"/>
        <v>2.0776594671240446E-4</v>
      </c>
      <c r="L79">
        <f t="shared" si="11"/>
        <v>7.2372920148900804E-5</v>
      </c>
      <c r="M79">
        <f t="shared" si="12"/>
        <v>3.1949038904979115E-4</v>
      </c>
      <c r="O79" s="76"/>
    </row>
    <row r="80" spans="1:15" x14ac:dyDescent="0.35">
      <c r="A80">
        <v>114</v>
      </c>
      <c r="B80">
        <v>0.38615763121427099</v>
      </c>
      <c r="C80">
        <v>0.39199072511794703</v>
      </c>
      <c r="D80" s="45">
        <v>0.37578643087910196</v>
      </c>
      <c r="E80">
        <v>0.20381196496885901</v>
      </c>
      <c r="F80">
        <v>0.19944274902172099</v>
      </c>
      <c r="G80" s="45">
        <v>0.19268510258697599</v>
      </c>
      <c r="H80">
        <f t="shared" si="7"/>
        <v>4.8167879631517875E-5</v>
      </c>
      <c r="I80">
        <f t="shared" si="8"/>
        <v>1.8226532438959504E-5</v>
      </c>
      <c r="J80">
        <f t="shared" si="9"/>
        <v>5.7526841192964112E-5</v>
      </c>
      <c r="K80">
        <f t="shared" si="10"/>
        <v>1.6542076085933406E-4</v>
      </c>
      <c r="L80">
        <f t="shared" si="11"/>
        <v>5.7938665999674524E-5</v>
      </c>
      <c r="M80">
        <f t="shared" si="12"/>
        <v>2.5792935066017928E-4</v>
      </c>
      <c r="O80" s="76"/>
    </row>
    <row r="81" spans="1:15" x14ac:dyDescent="0.35">
      <c r="A81">
        <v>115</v>
      </c>
      <c r="B81">
        <v>0.38615656837701301</v>
      </c>
      <c r="C81">
        <v>0.39198518620414202</v>
      </c>
      <c r="D81" s="45">
        <v>0.37578643087910196</v>
      </c>
      <c r="E81">
        <v>0.20380880285326899</v>
      </c>
      <c r="F81">
        <v>0.19943519961658199</v>
      </c>
      <c r="G81" s="45">
        <v>0.19268510258697599</v>
      </c>
      <c r="H81">
        <f t="shared" si="7"/>
        <v>2.9567536527013914E-5</v>
      </c>
      <c r="I81">
        <f t="shared" si="8"/>
        <v>1.1082001727018127E-5</v>
      </c>
      <c r="J81">
        <f t="shared" si="9"/>
        <v>3.590903486131123E-5</v>
      </c>
      <c r="K81">
        <f t="shared" si="10"/>
        <v>1.317065536215163E-4</v>
      </c>
      <c r="L81">
        <f t="shared" si="11"/>
        <v>4.6383656580510968E-5</v>
      </c>
      <c r="M81">
        <f t="shared" si="12"/>
        <v>2.0823020726803051E-4</v>
      </c>
      <c r="O81" s="76"/>
    </row>
    <row r="82" spans="1:15" x14ac:dyDescent="0.35">
      <c r="A82">
        <v>116</v>
      </c>
      <c r="B82">
        <v>0.386155830183048</v>
      </c>
      <c r="C82">
        <v>0.39198168322237897</v>
      </c>
      <c r="D82" s="45">
        <v>0.37578643087910196</v>
      </c>
      <c r="E82">
        <v>0.20380617347122701</v>
      </c>
      <c r="F82">
        <v>0.19942908968185399</v>
      </c>
      <c r="G82" s="45">
        <v>0.19268510258697599</v>
      </c>
      <c r="H82">
        <f t="shared" si="7"/>
        <v>1.8149859912957259E-5</v>
      </c>
      <c r="I82">
        <f t="shared" si="8"/>
        <v>6.7380600365882502E-6</v>
      </c>
      <c r="J82">
        <f t="shared" si="9"/>
        <v>2.2414906814465836E-5</v>
      </c>
      <c r="K82">
        <f t="shared" si="10"/>
        <v>1.0486394490683209E-4</v>
      </c>
      <c r="L82">
        <f t="shared" si="11"/>
        <v>3.7133406172543927E-5</v>
      </c>
      <c r="M82">
        <f t="shared" si="12"/>
        <v>1.6810734841888277E-4</v>
      </c>
      <c r="O82" s="76"/>
    </row>
    <row r="83" spans="1:15" x14ac:dyDescent="0.35">
      <c r="A83">
        <v>117</v>
      </c>
      <c r="B83">
        <v>0.38615532350738702</v>
      </c>
      <c r="C83">
        <v>0.39197946893376601</v>
      </c>
      <c r="D83" s="45">
        <v>0.37578643087910196</v>
      </c>
      <c r="E83">
        <v>0.20380398977643399</v>
      </c>
      <c r="F83">
        <v>0.19942414482618001</v>
      </c>
      <c r="G83" s="45">
        <v>0.19268510258697599</v>
      </c>
      <c r="H83">
        <f t="shared" si="7"/>
        <v>1.1141194886655493E-5</v>
      </c>
      <c r="I83">
        <f t="shared" si="8"/>
        <v>4.0968788418025556E-6</v>
      </c>
      <c r="J83">
        <f t="shared" si="9"/>
        <v>1.3991688984170059E-5</v>
      </c>
      <c r="K83">
        <f t="shared" si="10"/>
        <v>8.349225455112354E-5</v>
      </c>
      <c r="L83">
        <f t="shared" si="11"/>
        <v>2.9728108402101163E-5</v>
      </c>
      <c r="M83">
        <f t="shared" si="12"/>
        <v>1.3571556674316581E-4</v>
      </c>
      <c r="O83" s="76"/>
    </row>
    <row r="84" spans="1:15" x14ac:dyDescent="0.35">
      <c r="A84">
        <v>118</v>
      </c>
      <c r="B84">
        <v>0.38615497905783702</v>
      </c>
      <c r="C84">
        <v>0.39197806990645101</v>
      </c>
      <c r="D84" s="45">
        <v>0.37578643087910196</v>
      </c>
      <c r="E84">
        <v>0.20380217831233999</v>
      </c>
      <c r="F84">
        <v>0.199420142952838</v>
      </c>
      <c r="G84" s="45">
        <v>0.19268510258697599</v>
      </c>
      <c r="H84">
        <f t="shared" si="7"/>
        <v>6.8389670085197604E-6</v>
      </c>
      <c r="I84">
        <f t="shared" si="8"/>
        <v>2.4909921807522135E-6</v>
      </c>
      <c r="J84">
        <f t="shared" si="9"/>
        <v>8.7338021188383462E-6</v>
      </c>
      <c r="K84">
        <f t="shared" si="10"/>
        <v>6.6476351201396176E-5</v>
      </c>
      <c r="L84">
        <f t="shared" si="11"/>
        <v>2.3799724774836684E-5</v>
      </c>
      <c r="M84">
        <f t="shared" si="12"/>
        <v>1.0956519884260931E-4</v>
      </c>
      <c r="O84" s="76"/>
    </row>
    <row r="85" spans="1:15" x14ac:dyDescent="0.35">
      <c r="A85">
        <v>119</v>
      </c>
      <c r="B85">
        <v>0.38615474678567902</v>
      </c>
      <c r="C85">
        <v>0.39197718637398599</v>
      </c>
      <c r="D85" s="45">
        <v>0.37578643087910196</v>
      </c>
      <c r="E85">
        <v>0.20380067724585299</v>
      </c>
      <c r="F85">
        <v>0.199416904296984</v>
      </c>
      <c r="G85" s="45">
        <v>0.19268510258697599</v>
      </c>
      <c r="H85">
        <f t="shared" si="7"/>
        <v>4.1980674350692003E-6</v>
      </c>
      <c r="I85">
        <f t="shared" si="8"/>
        <v>1.5145800744613613E-6</v>
      </c>
      <c r="J85">
        <f t="shared" si="9"/>
        <v>5.4517577925957465E-6</v>
      </c>
      <c r="K85">
        <f t="shared" si="10"/>
        <v>5.2928425805718469E-5</v>
      </c>
      <c r="L85">
        <f t="shared" si="11"/>
        <v>1.9053657337118519E-5</v>
      </c>
      <c r="M85">
        <f t="shared" si="12"/>
        <v>8.8453617263658713E-5</v>
      </c>
      <c r="O85" s="76"/>
    </row>
    <row r="86" spans="1:15" x14ac:dyDescent="0.35">
      <c r="A86">
        <v>120</v>
      </c>
      <c r="B86">
        <v>0.38615459114323503</v>
      </c>
      <c r="C86">
        <v>0.39197662860488303</v>
      </c>
      <c r="D86" s="45">
        <v>0.37578643087910196</v>
      </c>
      <c r="E86">
        <v>0.203799434643639</v>
      </c>
      <c r="F86">
        <v>0.19941428334670699</v>
      </c>
      <c r="G86" s="45">
        <v>0.19268510258697599</v>
      </c>
      <c r="H86">
        <f t="shared" si="7"/>
        <v>2.576964421088324E-6</v>
      </c>
      <c r="I86">
        <f t="shared" si="8"/>
        <v>9.2090008312186414E-7</v>
      </c>
      <c r="J86">
        <f t="shared" si="9"/>
        <v>3.40306118969886E-6</v>
      </c>
      <c r="K86">
        <f t="shared" si="10"/>
        <v>4.2141642549935251E-5</v>
      </c>
      <c r="L86">
        <f t="shared" si="11"/>
        <v>1.5254085914103306E-5</v>
      </c>
      <c r="M86">
        <f t="shared" si="12"/>
        <v>7.1409922947021523E-5</v>
      </c>
      <c r="O86" s="76"/>
    </row>
  </sheetData>
  <pageMargins left="0.7" right="0.7" top="0.75" bottom="0.75" header="0.3" footer="0.3"/>
  <pageSetup paperSize="9" orientation="portrait" r:id="rId1"/>
  <headerFooter>
    <oddFooter>&amp;L&amp;1#&amp;"Calibri"&amp;10&amp;KA80000Interne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01675-E833-4DD7-9B16-74CA70BD4554}">
  <dimension ref="A1:S87"/>
  <sheetViews>
    <sheetView workbookViewId="0">
      <pane xSplit="1" ySplit="5" topLeftCell="B6" activePane="bottomRight" state="frozen"/>
      <selection pane="topRight" activeCell="B1" sqref="B1"/>
      <selection pane="bottomLeft" activeCell="A6" sqref="A6"/>
      <selection pane="bottomRight" activeCell="B6" sqref="B6"/>
    </sheetView>
  </sheetViews>
  <sheetFormatPr baseColWidth="10" defaultRowHeight="14.5" x14ac:dyDescent="0.35"/>
  <cols>
    <col min="2" max="4" width="11" bestFit="1" customWidth="1"/>
    <col min="5" max="5" width="11.453125" bestFit="1" customWidth="1"/>
    <col min="6" max="8" width="11" bestFit="1" customWidth="1"/>
    <col min="9" max="9" width="11.453125" bestFit="1" customWidth="1"/>
    <col min="18" max="18" width="12.26953125" bestFit="1" customWidth="1"/>
  </cols>
  <sheetData>
    <row r="1" spans="1:18" x14ac:dyDescent="0.35">
      <c r="A1" s="49" t="s">
        <v>74</v>
      </c>
    </row>
    <row r="3" spans="1:18" x14ac:dyDescent="0.35">
      <c r="B3" t="s">
        <v>67</v>
      </c>
      <c r="J3" t="s">
        <v>68</v>
      </c>
    </row>
    <row r="4" spans="1:18" x14ac:dyDescent="0.35">
      <c r="B4" t="s">
        <v>1</v>
      </c>
      <c r="F4" t="s">
        <v>2</v>
      </c>
      <c r="J4" t="s">
        <v>1</v>
      </c>
      <c r="N4" t="s">
        <v>2</v>
      </c>
    </row>
    <row r="5" spans="1:18" x14ac:dyDescent="0.35">
      <c r="A5" t="s">
        <v>58</v>
      </c>
      <c r="B5" t="s">
        <v>35</v>
      </c>
      <c r="C5" t="s">
        <v>36</v>
      </c>
      <c r="D5" t="s">
        <v>37</v>
      </c>
      <c r="E5" t="s">
        <v>46</v>
      </c>
      <c r="F5" t="s">
        <v>35</v>
      </c>
      <c r="G5" t="s">
        <v>36</v>
      </c>
      <c r="H5" t="s">
        <v>37</v>
      </c>
      <c r="I5" t="s">
        <v>46</v>
      </c>
      <c r="J5" t="s">
        <v>35</v>
      </c>
      <c r="K5" t="s">
        <v>36</v>
      </c>
      <c r="L5" t="s">
        <v>37</v>
      </c>
      <c r="M5" t="s">
        <v>46</v>
      </c>
      <c r="N5" t="s">
        <v>35</v>
      </c>
      <c r="O5" t="s">
        <v>36</v>
      </c>
      <c r="P5" t="s">
        <v>37</v>
      </c>
      <c r="Q5" t="s">
        <v>46</v>
      </c>
    </row>
    <row r="6" spans="1:18" x14ac:dyDescent="0.35">
      <c r="E6" s="45"/>
      <c r="I6" s="45"/>
      <c r="J6">
        <v>1</v>
      </c>
      <c r="K6">
        <v>1</v>
      </c>
      <c r="L6">
        <v>1</v>
      </c>
      <c r="M6">
        <v>1</v>
      </c>
      <c r="N6">
        <v>1</v>
      </c>
      <c r="O6">
        <v>1</v>
      </c>
      <c r="P6">
        <v>1</v>
      </c>
      <c r="Q6">
        <v>1</v>
      </c>
    </row>
    <row r="7" spans="1:18" x14ac:dyDescent="0.35">
      <c r="A7">
        <v>40</v>
      </c>
      <c r="B7">
        <v>2.5626773701836698E-4</v>
      </c>
      <c r="C7">
        <v>3.1213653976713802E-4</v>
      </c>
      <c r="D7">
        <v>3.40987685859218E-4</v>
      </c>
      <c r="E7" s="45">
        <v>6.5599802474395502E-4</v>
      </c>
      <c r="F7">
        <v>3.74789913116014E-4</v>
      </c>
      <c r="G7">
        <v>2.6740081694431899E-4</v>
      </c>
      <c r="H7">
        <v>7.2552490689548098E-4</v>
      </c>
      <c r="I7" s="45">
        <v>1.35526702105124E-3</v>
      </c>
      <c r="J7">
        <f>J6*(1-B7)</f>
        <v>0.99974373226298163</v>
      </c>
      <c r="K7">
        <f t="shared" ref="K7:Q7" si="0">K6*(1-C7)</f>
        <v>0.99968786346023286</v>
      </c>
      <c r="L7">
        <f t="shared" si="0"/>
        <v>0.99965901231414078</v>
      </c>
      <c r="M7">
        <f t="shared" si="0"/>
        <v>0.99934400197525608</v>
      </c>
      <c r="N7">
        <f t="shared" si="0"/>
        <v>0.99962521008688399</v>
      </c>
      <c r="O7">
        <f t="shared" si="0"/>
        <v>0.99973259918305568</v>
      </c>
      <c r="P7">
        <f t="shared" si="0"/>
        <v>0.99927447509310452</v>
      </c>
      <c r="Q7">
        <f t="shared" si="0"/>
        <v>0.99864473297894873</v>
      </c>
      <c r="R7" s="76"/>
    </row>
    <row r="8" spans="1:18" x14ac:dyDescent="0.35">
      <c r="A8">
        <v>41</v>
      </c>
      <c r="B8">
        <v>2.5907801858249301E-4</v>
      </c>
      <c r="C8">
        <v>3.32730890256427E-4</v>
      </c>
      <c r="D8">
        <v>3.9342715437817898E-4</v>
      </c>
      <c r="E8" s="45">
        <v>7.0223416789578293E-4</v>
      </c>
      <c r="F8">
        <v>4.1991681933750702E-4</v>
      </c>
      <c r="G8">
        <v>3.6385412434214399E-4</v>
      </c>
      <c r="H8">
        <v>8.2642999450133203E-4</v>
      </c>
      <c r="I8" s="45">
        <v>1.4997953669033299E-3</v>
      </c>
      <c r="J8">
        <f t="shared" ref="J8:J71" si="1">J7*(1-B8)</f>
        <v>0.99948472063773663</v>
      </c>
      <c r="K8">
        <f t="shared" ref="K8:K71" si="2">K7*(1-C8)</f>
        <v>0.99935523642744517</v>
      </c>
      <c r="L8">
        <f t="shared" ref="L8:L71" si="3">L7*(1-D8)</f>
        <v>0.99926571931357755</v>
      </c>
      <c r="M8">
        <f t="shared" ref="M8:M71" si="4">M7*(1-E8)</f>
        <v>0.99864222847158735</v>
      </c>
      <c r="N8">
        <f t="shared" ref="N8:N71" si="5">N7*(1-F8)</f>
        <v>0.99920545064813471</v>
      </c>
      <c r="O8">
        <f t="shared" ref="O8:O71" si="6">O7*(1-G8)</f>
        <v>0.99936884235360368</v>
      </c>
      <c r="P8">
        <f t="shared" ref="P8:P71" si="7">P7*(1-H8)</f>
        <v>0.99844864469414796</v>
      </c>
      <c r="Q8">
        <f t="shared" ref="Q8:Q71" si="8">Q7*(1-I8)</f>
        <v>0.99714697023524446</v>
      </c>
      <c r="R8" s="76"/>
    </row>
    <row r="9" spans="1:18" x14ac:dyDescent="0.35">
      <c r="A9">
        <v>42</v>
      </c>
      <c r="B9">
        <v>3.1735052609860298E-4</v>
      </c>
      <c r="C9">
        <v>4.1657845473419601E-4</v>
      </c>
      <c r="D9">
        <v>5.0945154226433897E-4</v>
      </c>
      <c r="E9" s="45">
        <v>8.8047969303494897E-4</v>
      </c>
      <c r="F9">
        <v>4.8167112338359802E-4</v>
      </c>
      <c r="G9">
        <v>4.5360326551013901E-4</v>
      </c>
      <c r="H9">
        <v>9.5416512847978897E-4</v>
      </c>
      <c r="I9" s="45">
        <v>1.7103140278876899E-3</v>
      </c>
      <c r="J9">
        <f t="shared" si="1"/>
        <v>0.99916753363581479</v>
      </c>
      <c r="K9">
        <f t="shared" si="2"/>
        <v>0.99893892656732375</v>
      </c>
      <c r="L9">
        <f t="shared" si="3"/>
        <v>0.9987566418517414</v>
      </c>
      <c r="M9">
        <f t="shared" si="4"/>
        <v>0.99776294426881096</v>
      </c>
      <c r="N9">
        <f t="shared" si="5"/>
        <v>0.99872416223622995</v>
      </c>
      <c r="O9">
        <f t="shared" si="6"/>
        <v>0.998915525383263</v>
      </c>
      <c r="P9">
        <f t="shared" si="7"/>
        <v>0.99749595981480288</v>
      </c>
      <c r="Q9">
        <f t="shared" si="8"/>
        <v>0.99544153578418537</v>
      </c>
      <c r="R9" s="76"/>
    </row>
    <row r="10" spans="1:18" x14ac:dyDescent="0.35">
      <c r="A10">
        <v>43</v>
      </c>
      <c r="B10">
        <v>3.2026665356343898E-4</v>
      </c>
      <c r="C10">
        <v>4.2678932665829401E-4</v>
      </c>
      <c r="D10">
        <v>5.34217659533764E-4</v>
      </c>
      <c r="E10" s="45">
        <v>9.0283108580332494E-4</v>
      </c>
      <c r="F10">
        <v>5.24032812339148E-4</v>
      </c>
      <c r="G10">
        <v>5.2248173323121705E-4</v>
      </c>
      <c r="H10">
        <v>1.04251907172304E-3</v>
      </c>
      <c r="I10" s="45">
        <v>1.85238392233536E-3</v>
      </c>
      <c r="J10">
        <f t="shared" si="1"/>
        <v>0.99884753359346801</v>
      </c>
      <c r="K10">
        <f t="shared" si="2"/>
        <v>0.99851259009548132</v>
      </c>
      <c r="L10">
        <f t="shared" si="3"/>
        <v>0.99822308841608753</v>
      </c>
      <c r="M10">
        <f t="shared" si="4"/>
        <v>0.99686213286646241</v>
      </c>
      <c r="N10">
        <f t="shared" si="5"/>
        <v>0.99820079800474226</v>
      </c>
      <c r="O10">
        <f t="shared" si="6"/>
        <v>0.99839361026820916</v>
      </c>
      <c r="P10">
        <f t="shared" si="7"/>
        <v>0.99645605125272929</v>
      </c>
      <c r="Q10">
        <f t="shared" si="8"/>
        <v>0.99359759588767393</v>
      </c>
      <c r="R10" s="76"/>
    </row>
    <row r="11" spans="1:18" x14ac:dyDescent="0.35">
      <c r="A11">
        <v>44</v>
      </c>
      <c r="B11">
        <v>3.6880025636110099E-4</v>
      </c>
      <c r="C11">
        <v>4.9712330406803695E-4</v>
      </c>
      <c r="D11">
        <v>6.3336584982098799E-4</v>
      </c>
      <c r="E11" s="45">
        <v>1.05209839397722E-3</v>
      </c>
      <c r="F11">
        <v>5.7268782507879901E-4</v>
      </c>
      <c r="G11">
        <v>5.9653110679869204E-4</v>
      </c>
      <c r="H11">
        <v>1.1428480577180299E-3</v>
      </c>
      <c r="I11" s="45">
        <v>2.0165481453648802E-3</v>
      </c>
      <c r="J11">
        <f t="shared" si="1"/>
        <v>0.99847915836701306</v>
      </c>
      <c r="K11">
        <f t="shared" si="2"/>
        <v>0.9980162062175395</v>
      </c>
      <c r="L11">
        <f t="shared" si="3"/>
        <v>0.99759084800138198</v>
      </c>
      <c r="M11">
        <f t="shared" si="4"/>
        <v>0.9958133358174569</v>
      </c>
      <c r="N11">
        <f t="shared" si="5"/>
        <v>0.99762914056074103</v>
      </c>
      <c r="O11">
        <f t="shared" si="6"/>
        <v>0.99779803742285511</v>
      </c>
      <c r="P11">
        <f t="shared" si="7"/>
        <v>0.99531725338995369</v>
      </c>
      <c r="Q11">
        <f t="shared" si="8"/>
        <v>0.99159395849844767</v>
      </c>
      <c r="R11" s="76"/>
    </row>
    <row r="12" spans="1:18" x14ac:dyDescent="0.35">
      <c r="A12">
        <v>45</v>
      </c>
      <c r="B12">
        <v>3.9179142761591702E-4</v>
      </c>
      <c r="C12">
        <v>5.3320043674520701E-4</v>
      </c>
      <c r="D12">
        <v>6.8947940339458803E-4</v>
      </c>
      <c r="E12" s="45">
        <v>1.1287402832499199E-3</v>
      </c>
      <c r="F12">
        <v>6.1697664955628895E-4</v>
      </c>
      <c r="G12">
        <v>6.6616634843896805E-4</v>
      </c>
      <c r="H12">
        <v>1.23418216737048E-3</v>
      </c>
      <c r="I12" s="45">
        <v>2.1648137664837001E-3</v>
      </c>
      <c r="J12">
        <f t="shared" si="1"/>
        <v>0.99808796279211176</v>
      </c>
      <c r="K12">
        <f t="shared" si="2"/>
        <v>0.99748406354050556</v>
      </c>
      <c r="L12">
        <f t="shared" si="3"/>
        <v>0.99690302965867006</v>
      </c>
      <c r="M12">
        <f t="shared" si="4"/>
        <v>0.99468932119072229</v>
      </c>
      <c r="N12">
        <f t="shared" si="5"/>
        <v>0.99701362667609816</v>
      </c>
      <c r="O12">
        <f t="shared" si="6"/>
        <v>0.99713333794778558</v>
      </c>
      <c r="P12">
        <f t="shared" si="7"/>
        <v>0.99408885058494367</v>
      </c>
      <c r="Q12">
        <f t="shared" si="8"/>
        <v>0.98944734224632813</v>
      </c>
      <c r="R12" s="76"/>
    </row>
    <row r="13" spans="1:18" x14ac:dyDescent="0.35">
      <c r="A13">
        <v>46</v>
      </c>
      <c r="B13">
        <v>4.5158921280552501E-4</v>
      </c>
      <c r="C13">
        <v>6.1973090888911596E-4</v>
      </c>
      <c r="D13">
        <v>8.1179834975142495E-4</v>
      </c>
      <c r="E13" s="45">
        <v>1.31198767202449E-3</v>
      </c>
      <c r="F13">
        <v>6.8036151278538803E-4</v>
      </c>
      <c r="G13">
        <v>7.5770303961353303E-4</v>
      </c>
      <c r="H13">
        <v>1.36358422453298E-3</v>
      </c>
      <c r="I13" s="45">
        <v>2.3790625149098001E-3</v>
      </c>
      <c r="J13">
        <f t="shared" si="1"/>
        <v>0.99763723703468377</v>
      </c>
      <c r="K13">
        <f t="shared" si="2"/>
        <v>0.99686589183520524</v>
      </c>
      <c r="L13">
        <f t="shared" si="3"/>
        <v>0.99609374542433093</v>
      </c>
      <c r="M13">
        <f t="shared" si="4"/>
        <v>0.99338430106382569</v>
      </c>
      <c r="N13">
        <f t="shared" si="5"/>
        <v>0.99633529697678513</v>
      </c>
      <c r="O13">
        <f t="shared" si="6"/>
        <v>0.99637780698672251</v>
      </c>
      <c r="P13">
        <f t="shared" si="7"/>
        <v>0.99273332671050196</v>
      </c>
      <c r="Q13">
        <f t="shared" si="8"/>
        <v>0.98709338516391276</v>
      </c>
      <c r="R13" s="76"/>
    </row>
    <row r="14" spans="1:18" x14ac:dyDescent="0.35">
      <c r="A14">
        <v>47</v>
      </c>
      <c r="B14">
        <v>4.8239640345992802E-4</v>
      </c>
      <c r="C14">
        <v>6.6697823711148196E-4</v>
      </c>
      <c r="D14">
        <v>8.83875729584371E-4</v>
      </c>
      <c r="E14" s="45">
        <v>1.41190693634744E-3</v>
      </c>
      <c r="F14">
        <v>7.8100738920772205E-4</v>
      </c>
      <c r="G14">
        <v>8.9474494496122304E-4</v>
      </c>
      <c r="H14">
        <v>1.5677903140238799E-3</v>
      </c>
      <c r="I14" s="45">
        <v>2.7214088233627901E-3</v>
      </c>
      <c r="J14">
        <f t="shared" si="1"/>
        <v>0.99715598041958053</v>
      </c>
      <c r="K14">
        <f t="shared" si="2"/>
        <v>0.99620100398003242</v>
      </c>
      <c r="L14">
        <f t="shared" si="3"/>
        <v>0.99521332233835957</v>
      </c>
      <c r="M14">
        <f t="shared" si="4"/>
        <v>0.99198173487869501</v>
      </c>
      <c r="N14">
        <f t="shared" si="5"/>
        <v>0.99555715174771775</v>
      </c>
      <c r="O14">
        <f t="shared" si="6"/>
        <v>0.99548630298064955</v>
      </c>
      <c r="P14">
        <f t="shared" si="7"/>
        <v>0.99117692901647658</v>
      </c>
      <c r="Q14">
        <f t="shared" si="8"/>
        <v>0.98440710051604463</v>
      </c>
      <c r="R14" s="76"/>
    </row>
    <row r="15" spans="1:18" x14ac:dyDescent="0.35">
      <c r="A15">
        <v>48</v>
      </c>
      <c r="B15">
        <v>5.4050915122383402E-4</v>
      </c>
      <c r="C15">
        <v>7.5237813129003196E-4</v>
      </c>
      <c r="D15">
        <v>1.0075241829107201E-3</v>
      </c>
      <c r="E15" s="45">
        <v>1.59231805781305E-3</v>
      </c>
      <c r="F15">
        <v>8.1430725311548702E-4</v>
      </c>
      <c r="G15">
        <v>9.5705269621138001E-4</v>
      </c>
      <c r="H15">
        <v>1.6368107417179499E-3</v>
      </c>
      <c r="I15" s="45">
        <v>2.8276933553715998E-3</v>
      </c>
      <c r="J15">
        <f t="shared" si="1"/>
        <v>0.99661700848696622</v>
      </c>
      <c r="K15">
        <f t="shared" si="2"/>
        <v>0.99545148413026863</v>
      </c>
      <c r="L15">
        <f t="shared" si="3"/>
        <v>0.99421062084894873</v>
      </c>
      <c r="M15">
        <f t="shared" si="4"/>
        <v>0.99040218444922701</v>
      </c>
      <c r="N15">
        <f t="shared" si="5"/>
        <v>0.99474646233815855</v>
      </c>
      <c r="O15">
        <f t="shared" si="6"/>
        <v>0.99453357013034038</v>
      </c>
      <c r="P15">
        <f t="shared" si="7"/>
        <v>0.98955455997211939</v>
      </c>
      <c r="Q15">
        <f t="shared" si="8"/>
        <v>0.98162349909893476</v>
      </c>
      <c r="R15" s="76"/>
    </row>
    <row r="16" spans="1:18" x14ac:dyDescent="0.35">
      <c r="A16">
        <v>49</v>
      </c>
      <c r="B16">
        <v>5.9792032892591596E-4</v>
      </c>
      <c r="C16">
        <v>8.3752366072398199E-4</v>
      </c>
      <c r="D16">
        <v>1.1325091548688401E-3</v>
      </c>
      <c r="E16" s="45">
        <v>1.7718705557523101E-3</v>
      </c>
      <c r="F16">
        <v>9.4942050160795599E-4</v>
      </c>
      <c r="G16">
        <v>1.14260091769192E-3</v>
      </c>
      <c r="H16">
        <v>1.91037744543487E-3</v>
      </c>
      <c r="I16" s="45">
        <v>3.2848207608002201E-3</v>
      </c>
      <c r="J16">
        <f t="shared" si="1"/>
        <v>0.9960211109174385</v>
      </c>
      <c r="K16">
        <f t="shared" si="2"/>
        <v>0.9946177699592067</v>
      </c>
      <c r="L16">
        <f t="shared" si="3"/>
        <v>0.99308466821896946</v>
      </c>
      <c r="M16">
        <f t="shared" si="4"/>
        <v>0.98864731998024857</v>
      </c>
      <c r="N16">
        <f t="shared" si="5"/>
        <v>0.99380202965291276</v>
      </c>
      <c r="O16">
        <f t="shared" si="6"/>
        <v>0.993397215160434</v>
      </c>
      <c r="P16">
        <f t="shared" si="7"/>
        <v>0.98766413725972146</v>
      </c>
      <c r="Q16">
        <f t="shared" si="8"/>
        <v>0.97839904184980531</v>
      </c>
      <c r="R16" s="76"/>
    </row>
    <row r="17" spans="1:19" x14ac:dyDescent="0.35">
      <c r="A17">
        <v>50</v>
      </c>
      <c r="B17">
        <v>6.1977573198201995E-4</v>
      </c>
      <c r="C17">
        <v>8.7308183014633801E-4</v>
      </c>
      <c r="D17">
        <v>1.1910564647315E-3</v>
      </c>
      <c r="E17" s="45">
        <v>1.8462582573733101E-3</v>
      </c>
      <c r="F17">
        <v>1.0494417409240299E-3</v>
      </c>
      <c r="G17">
        <v>1.2920538619419801E-3</v>
      </c>
      <c r="H17">
        <v>2.11345322319012E-3</v>
      </c>
      <c r="I17" s="45">
        <v>3.6169311853596901E-3</v>
      </c>
      <c r="J17">
        <f t="shared" si="1"/>
        <v>0.99540380120435012</v>
      </c>
      <c r="K17">
        <f t="shared" si="2"/>
        <v>0.99374938725631468</v>
      </c>
      <c r="L17">
        <f t="shared" si="3"/>
        <v>0.9919018483048615</v>
      </c>
      <c r="M17">
        <f t="shared" si="4"/>
        <v>0.98682202170210509</v>
      </c>
      <c r="N17">
        <f t="shared" si="5"/>
        <v>0.99275909232077997</v>
      </c>
      <c r="O17">
        <f t="shared" si="6"/>
        <v>0.99211369245214354</v>
      </c>
      <c r="P17">
        <f t="shared" si="7"/>
        <v>0.98557675530540056</v>
      </c>
      <c r="Q17">
        <f t="shared" si="8"/>
        <v>0.9748602398436127</v>
      </c>
      <c r="R17" s="76"/>
    </row>
    <row r="18" spans="1:19" x14ac:dyDescent="0.35">
      <c r="A18">
        <v>51</v>
      </c>
      <c r="B18">
        <v>7.1907753702293896E-4</v>
      </c>
      <c r="C18">
        <v>1.01836815130396E-3</v>
      </c>
      <c r="D18">
        <v>1.4007962066886501E-3</v>
      </c>
      <c r="E18" s="45">
        <v>2.1521022204989901E-3</v>
      </c>
      <c r="F18">
        <v>1.1425142835995699E-3</v>
      </c>
      <c r="G18">
        <v>1.43694646918169E-3</v>
      </c>
      <c r="H18">
        <v>2.3313890199905801E-3</v>
      </c>
      <c r="I18" s="45">
        <v>3.9220531251754898E-3</v>
      </c>
      <c r="J18">
        <f t="shared" si="1"/>
        <v>0.99468802869063688</v>
      </c>
      <c r="K18">
        <f t="shared" si="2"/>
        <v>0.99273738452995497</v>
      </c>
      <c r="L18">
        <f t="shared" si="3"/>
        <v>0.99051239595834861</v>
      </c>
      <c r="M18">
        <f t="shared" si="4"/>
        <v>0.98469827983796265</v>
      </c>
      <c r="N18">
        <f t="shared" si="5"/>
        <v>0.99162485087763008</v>
      </c>
      <c r="O18">
        <f t="shared" si="6"/>
        <v>0.99068807818474758</v>
      </c>
      <c r="P18">
        <f t="shared" si="7"/>
        <v>0.98327899247972361</v>
      </c>
      <c r="Q18">
        <f t="shared" si="8"/>
        <v>0.97103678619332479</v>
      </c>
      <c r="R18" s="76"/>
    </row>
    <row r="19" spans="1:19" x14ac:dyDescent="0.35">
      <c r="A19">
        <v>52</v>
      </c>
      <c r="B19">
        <v>7.6966898109975801E-4</v>
      </c>
      <c r="C19">
        <v>1.0955864106561E-3</v>
      </c>
      <c r="D19">
        <v>1.5190168237511101E-3</v>
      </c>
      <c r="E19" s="45">
        <v>2.3135626910318501E-3</v>
      </c>
      <c r="F19">
        <v>1.2651575028178601E-3</v>
      </c>
      <c r="G19">
        <v>1.6235745469571599E-3</v>
      </c>
      <c r="H19">
        <v>2.5767980212485601E-3</v>
      </c>
      <c r="I19" s="45">
        <v>4.32484598206771E-3</v>
      </c>
      <c r="J19">
        <f t="shared" si="1"/>
        <v>0.99392244816908248</v>
      </c>
      <c r="K19">
        <f t="shared" si="2"/>
        <v>0.99164975494211371</v>
      </c>
      <c r="L19">
        <f t="shared" si="3"/>
        <v>0.98900779096475389</v>
      </c>
      <c r="M19">
        <f t="shared" si="4"/>
        <v>0.98242011863580625</v>
      </c>
      <c r="N19">
        <f t="shared" si="5"/>
        <v>0.99037028925756165</v>
      </c>
      <c r="O19">
        <f t="shared" si="6"/>
        <v>0.98907962223703294</v>
      </c>
      <c r="P19">
        <f t="shared" si="7"/>
        <v>0.98074528111756665</v>
      </c>
      <c r="Q19">
        <f t="shared" si="8"/>
        <v>0.96683720165011666</v>
      </c>
      <c r="R19" s="76"/>
    </row>
    <row r="20" spans="1:19" x14ac:dyDescent="0.35">
      <c r="A20">
        <v>53</v>
      </c>
      <c r="B20">
        <v>8.0944745576117005E-4</v>
      </c>
      <c r="C20">
        <v>1.1576164243214399E-3</v>
      </c>
      <c r="D20">
        <v>1.61676932193211E-3</v>
      </c>
      <c r="E20" s="45">
        <v>2.4424842144539702E-3</v>
      </c>
      <c r="F20">
        <v>1.40680796763493E-3</v>
      </c>
      <c r="G20">
        <v>1.8406317196038001E-3</v>
      </c>
      <c r="H20">
        <v>2.9451773739141698E-3</v>
      </c>
      <c r="I20" s="45">
        <v>4.7875363279998298E-3</v>
      </c>
      <c r="J20">
        <f t="shared" si="1"/>
        <v>0.99311792017218814</v>
      </c>
      <c r="K20">
        <f t="shared" si="2"/>
        <v>0.99050180489861839</v>
      </c>
      <c r="L20">
        <f t="shared" si="3"/>
        <v>0.98740879350917021</v>
      </c>
      <c r="M20">
        <f t="shared" si="4"/>
        <v>0.9800205730040763</v>
      </c>
      <c r="N20">
        <f t="shared" si="5"/>
        <v>0.98897702844372526</v>
      </c>
      <c r="O20">
        <f t="shared" si="6"/>
        <v>0.98725909091112973</v>
      </c>
      <c r="P20">
        <f t="shared" si="7"/>
        <v>0.97785681230604604</v>
      </c>
      <c r="Q20">
        <f t="shared" si="8"/>
        <v>0.96220843342395512</v>
      </c>
      <c r="R20" s="76"/>
    </row>
    <row r="21" spans="1:19" x14ac:dyDescent="0.35">
      <c r="A21">
        <v>54</v>
      </c>
      <c r="B21">
        <v>8.7833921767943601E-4</v>
      </c>
      <c r="C21">
        <v>1.26162662390894E-3</v>
      </c>
      <c r="D21">
        <v>1.7740470491820501E-3</v>
      </c>
      <c r="E21" s="45">
        <v>2.65931754313793E-3</v>
      </c>
      <c r="F21">
        <v>1.5608141344778401E-3</v>
      </c>
      <c r="G21">
        <v>2.0806351974305098E-3</v>
      </c>
      <c r="H21">
        <v>3.4776102915010701E-3</v>
      </c>
      <c r="I21" s="45">
        <v>5.2861937590711209E-3</v>
      </c>
      <c r="J21">
        <f t="shared" si="1"/>
        <v>0.99224562575512065</v>
      </c>
      <c r="K21">
        <f t="shared" si="2"/>
        <v>0.98925216145052841</v>
      </c>
      <c r="L21">
        <f t="shared" si="3"/>
        <v>0.98565708385270889</v>
      </c>
      <c r="M21">
        <f t="shared" si="4"/>
        <v>0.97741438710165041</v>
      </c>
      <c r="N21">
        <f t="shared" si="5"/>
        <v>0.98743341911905635</v>
      </c>
      <c r="O21">
        <f t="shared" si="6"/>
        <v>0.98520496489759679</v>
      </c>
      <c r="P21">
        <f t="shared" si="7"/>
        <v>0.97445620739195615</v>
      </c>
      <c r="Q21">
        <f t="shared" si="8"/>
        <v>0.95712201320826384</v>
      </c>
      <c r="R21" s="76"/>
    </row>
    <row r="22" spans="1:19" x14ac:dyDescent="0.35">
      <c r="A22">
        <v>55</v>
      </c>
      <c r="B22">
        <v>9.7350107791036305E-4</v>
      </c>
      <c r="C22">
        <v>1.41591741562241E-3</v>
      </c>
      <c r="D22">
        <v>2.00408901627336E-3</v>
      </c>
      <c r="E22" s="45">
        <v>2.9810712087378899E-3</v>
      </c>
      <c r="F22">
        <v>1.65267700763194E-3</v>
      </c>
      <c r="G22">
        <v>2.24239316264585E-3</v>
      </c>
      <c r="H22">
        <v>4.19628344313567E-3</v>
      </c>
      <c r="I22" s="45">
        <v>5.5697148517504106E-3</v>
      </c>
      <c r="J22">
        <f t="shared" si="1"/>
        <v>0.99127967356889612</v>
      </c>
      <c r="K22">
        <f t="shared" si="2"/>
        <v>0.9878514620866885</v>
      </c>
      <c r="L22">
        <f t="shared" si="3"/>
        <v>0.98368173931714764</v>
      </c>
      <c r="M22">
        <f t="shared" si="4"/>
        <v>0.97450064521325541</v>
      </c>
      <c r="N22">
        <f t="shared" si="5"/>
        <v>0.98580151061071086</v>
      </c>
      <c r="O22">
        <f t="shared" si="6"/>
        <v>0.98299574802050571</v>
      </c>
      <c r="P22">
        <f t="shared" si="7"/>
        <v>0.97036711294281641</v>
      </c>
      <c r="Q22">
        <f t="shared" si="8"/>
        <v>0.9517911165163605</v>
      </c>
      <c r="R22" s="76"/>
    </row>
    <row r="23" spans="1:19" x14ac:dyDescent="0.35">
      <c r="A23">
        <v>56</v>
      </c>
      <c r="B23">
        <v>1.0581961633395599E-3</v>
      </c>
      <c r="C23">
        <v>1.5313467289448401E-3</v>
      </c>
      <c r="D23">
        <v>2.1811922389027801E-3</v>
      </c>
      <c r="E23" s="45">
        <v>3.21991816695781E-3</v>
      </c>
      <c r="F23">
        <v>1.87577689228902E-3</v>
      </c>
      <c r="G23">
        <v>2.5923733055034201E-3</v>
      </c>
      <c r="H23">
        <v>4.9673567974179598E-3</v>
      </c>
      <c r="I23" s="45">
        <v>6.2874757993270809E-3</v>
      </c>
      <c r="J23">
        <f t="shared" si="1"/>
        <v>0.99023070522152901</v>
      </c>
      <c r="K23">
        <f t="shared" si="2"/>
        <v>0.98633871898153869</v>
      </c>
      <c r="L23">
        <f t="shared" si="3"/>
        <v>0.9815361403417987</v>
      </c>
      <c r="M23">
        <f t="shared" si="4"/>
        <v>0.97136283288202119</v>
      </c>
      <c r="N23">
        <f t="shared" si="5"/>
        <v>0.98395236691672372</v>
      </c>
      <c r="O23">
        <f t="shared" si="6"/>
        <v>0.98044745608391393</v>
      </c>
      <c r="P23">
        <f t="shared" si="7"/>
        <v>0.96554695326834905</v>
      </c>
      <c r="Q23">
        <f t="shared" si="8"/>
        <v>0.9458067529052494</v>
      </c>
      <c r="R23" s="76"/>
    </row>
    <row r="24" spans="1:19" x14ac:dyDescent="0.35">
      <c r="A24">
        <v>57</v>
      </c>
      <c r="B24">
        <v>1.2082538467500499E-3</v>
      </c>
      <c r="C24">
        <v>1.6646882017899601E-3</v>
      </c>
      <c r="D24">
        <v>2.36597522308768E-3</v>
      </c>
      <c r="E24" s="45">
        <v>3.4669093278509901E-3</v>
      </c>
      <c r="F24">
        <v>2.0465398750129102E-3</v>
      </c>
      <c r="G24">
        <v>2.9265978570882302E-3</v>
      </c>
      <c r="H24">
        <v>5.7885534841833897E-3</v>
      </c>
      <c r="I24" s="45">
        <v>6.820451843044E-3</v>
      </c>
      <c r="J24">
        <f t="shared" si="1"/>
        <v>0.9890342551627751</v>
      </c>
      <c r="K24">
        <f t="shared" si="2"/>
        <v>0.98469677255308141</v>
      </c>
      <c r="L24">
        <f t="shared" si="3"/>
        <v>0.97921385015318485</v>
      </c>
      <c r="M24">
        <f t="shared" si="4"/>
        <v>0.96799520601597477</v>
      </c>
      <c r="N24">
        <f t="shared" si="5"/>
        <v>0.98193866916271533</v>
      </c>
      <c r="O24">
        <f t="shared" si="6"/>
        <v>0.97757808065995111</v>
      </c>
      <c r="P24">
        <f t="shared" si="7"/>
        <v>0.95995783308786486</v>
      </c>
      <c r="Q24">
        <f t="shared" si="8"/>
        <v>0.93935592349423336</v>
      </c>
      <c r="R24" s="76"/>
    </row>
    <row r="25" spans="1:19" x14ac:dyDescent="0.35">
      <c r="A25">
        <v>58</v>
      </c>
      <c r="B25">
        <v>1.44256083538517E-3</v>
      </c>
      <c r="C25">
        <v>1.8050151042870799E-3</v>
      </c>
      <c r="D25">
        <v>2.6042446805620801E-3</v>
      </c>
      <c r="E25" s="45">
        <v>3.7882633779396297E-3</v>
      </c>
      <c r="F25">
        <v>2.3149443240451499E-3</v>
      </c>
      <c r="G25">
        <v>3.3761492740021801E-3</v>
      </c>
      <c r="H25">
        <v>6.5161809181546503E-3</v>
      </c>
      <c r="I25" s="45">
        <v>7.5627676185184801E-3</v>
      </c>
      <c r="J25">
        <f t="shared" si="1"/>
        <v>0.98760751308142292</v>
      </c>
      <c r="K25">
        <f t="shared" si="2"/>
        <v>0.98291938000548029</v>
      </c>
      <c r="L25">
        <f t="shared" si="3"/>
        <v>0.97666373769279069</v>
      </c>
      <c r="M25">
        <f t="shared" si="4"/>
        <v>0.96432818522700336</v>
      </c>
      <c r="N25">
        <f t="shared" si="5"/>
        <v>0.97966553581397664</v>
      </c>
      <c r="O25">
        <f t="shared" si="6"/>
        <v>0.97427763113265053</v>
      </c>
      <c r="P25">
        <f t="shared" si="7"/>
        <v>0.95370257417366466</v>
      </c>
      <c r="Q25">
        <f t="shared" si="8"/>
        <v>0.9322517929337677</v>
      </c>
      <c r="R25" s="76"/>
      <c r="S25" t="s">
        <v>72</v>
      </c>
    </row>
    <row r="26" spans="1:19" x14ac:dyDescent="0.35">
      <c r="A26">
        <v>59</v>
      </c>
      <c r="B26">
        <v>1.7706173520933199E-3</v>
      </c>
      <c r="C26">
        <v>2.02061682844019E-3</v>
      </c>
      <c r="D26">
        <v>2.8046465682696202E-3</v>
      </c>
      <c r="E26" s="45">
        <v>4.0505562633962504E-3</v>
      </c>
      <c r="F26">
        <v>2.5701070064424098E-3</v>
      </c>
      <c r="G26">
        <v>3.95313557456284E-3</v>
      </c>
      <c r="H26">
        <v>7.6876606422591198E-3</v>
      </c>
      <c r="I26" s="45">
        <v>8.6060321021002896E-3</v>
      </c>
      <c r="J26">
        <f t="shared" si="1"/>
        <v>0.98585883808170327</v>
      </c>
      <c r="K26">
        <f t="shared" si="2"/>
        <v>0.98093327656524121</v>
      </c>
      <c r="L26">
        <f t="shared" si="3"/>
        <v>0.97392454109251725</v>
      </c>
      <c r="M26">
        <f t="shared" si="4"/>
        <v>0.96042211965636259</v>
      </c>
      <c r="N26">
        <f t="shared" si="5"/>
        <v>0.97714769055641093</v>
      </c>
      <c r="O26">
        <f t="shared" si="6"/>
        <v>0.97042617956951915</v>
      </c>
      <c r="P26">
        <f t="shared" si="7"/>
        <v>0.9463708324297686</v>
      </c>
      <c r="Q26">
        <f t="shared" si="8"/>
        <v>0.92422880407653907</v>
      </c>
      <c r="R26" s="76"/>
      <c r="S26" t="s">
        <v>73</v>
      </c>
    </row>
    <row r="27" spans="1:19" x14ac:dyDescent="0.35">
      <c r="A27">
        <v>60</v>
      </c>
      <c r="B27">
        <v>2.0913289518745301E-3</v>
      </c>
      <c r="C27">
        <v>2.33718223615151E-3</v>
      </c>
      <c r="D27">
        <v>3.0854551563218599E-3</v>
      </c>
      <c r="E27" s="45">
        <v>4.4244621751182303E-3</v>
      </c>
      <c r="F27">
        <v>2.9921228392459599E-3</v>
      </c>
      <c r="G27">
        <v>4.6685037739537302E-3</v>
      </c>
      <c r="H27">
        <v>8.40373509290104E-3</v>
      </c>
      <c r="I27" s="45">
        <v>9.0823610660843591E-3</v>
      </c>
      <c r="J27">
        <f t="shared" si="1"/>
        <v>0.98379708295116153</v>
      </c>
      <c r="K27">
        <f t="shared" si="2"/>
        <v>0.97864065673640299</v>
      </c>
      <c r="L27">
        <f t="shared" si="3"/>
        <v>0.97091954059533492</v>
      </c>
      <c r="M27">
        <f t="shared" si="4"/>
        <v>0.95617276831579612</v>
      </c>
      <c r="N27">
        <f t="shared" si="5"/>
        <v>0.97422394463418061</v>
      </c>
      <c r="O27">
        <f t="shared" si="6"/>
        <v>0.96589574128785527</v>
      </c>
      <c r="P27">
        <f t="shared" si="7"/>
        <v>0.93841778265438058</v>
      </c>
      <c r="Q27">
        <f t="shared" si="8"/>
        <v>0.91583462437024055</v>
      </c>
      <c r="R27" s="76"/>
      <c r="S27" t="s">
        <v>125</v>
      </c>
    </row>
    <row r="28" spans="1:19" x14ac:dyDescent="0.35">
      <c r="A28">
        <v>61</v>
      </c>
      <c r="B28">
        <v>2.3703492231619502E-3</v>
      </c>
      <c r="C28">
        <v>2.7418822299884399E-3</v>
      </c>
      <c r="D28">
        <v>3.2517306130193102E-3</v>
      </c>
      <c r="E28" s="45">
        <v>4.6304987172267106E-3</v>
      </c>
      <c r="F28">
        <v>3.62289657896861E-3</v>
      </c>
      <c r="G28">
        <v>5.4207756833989503E-3</v>
      </c>
      <c r="H28">
        <v>9.6250545403074907E-3</v>
      </c>
      <c r="I28" s="45">
        <v>1.00545472427541E-2</v>
      </c>
      <c r="J28">
        <f t="shared" si="1"/>
        <v>0.98146514029983922</v>
      </c>
      <c r="K28">
        <f t="shared" si="2"/>
        <v>0.97595733931015327</v>
      </c>
      <c r="L28">
        <f t="shared" si="3"/>
        <v>0.96776237180240243</v>
      </c>
      <c r="M28">
        <f t="shared" si="4"/>
        <v>0.95174521153866265</v>
      </c>
      <c r="N28">
        <f t="shared" si="5"/>
        <v>0.97069443203801609</v>
      </c>
      <c r="O28">
        <f t="shared" si="6"/>
        <v>0.96065983714078351</v>
      </c>
      <c r="P28">
        <f t="shared" si="7"/>
        <v>0.92938546031473779</v>
      </c>
      <c r="Q28">
        <f t="shared" si="8"/>
        <v>0.90662632187295999</v>
      </c>
      <c r="R28" s="76"/>
    </row>
    <row r="29" spans="1:19" x14ac:dyDescent="0.35">
      <c r="A29">
        <v>62</v>
      </c>
      <c r="B29">
        <v>2.66363167064643E-3</v>
      </c>
      <c r="C29">
        <v>3.12958756672854E-3</v>
      </c>
      <c r="D29">
        <v>3.5220867162754702E-3</v>
      </c>
      <c r="E29" s="45">
        <v>5.0796819717935397E-3</v>
      </c>
      <c r="F29">
        <v>4.4862075900191601E-3</v>
      </c>
      <c r="G29">
        <v>6.1732463372677999E-3</v>
      </c>
      <c r="H29">
        <v>1.1012965697643399E-2</v>
      </c>
      <c r="I29" s="45">
        <v>1.11240715535929E-2</v>
      </c>
      <c r="J29">
        <f t="shared" si="1"/>
        <v>0.97885087866850118</v>
      </c>
      <c r="K29">
        <f t="shared" si="2"/>
        <v>0.97290299535539071</v>
      </c>
      <c r="L29">
        <f t="shared" si="3"/>
        <v>0.96435382880816589</v>
      </c>
      <c r="M29">
        <f t="shared" si="4"/>
        <v>0.94691064854586893</v>
      </c>
      <c r="N29">
        <f t="shared" si="5"/>
        <v>0.96633969530941777</v>
      </c>
      <c r="O29">
        <f t="shared" si="6"/>
        <v>0.95472944731979392</v>
      </c>
      <c r="P29">
        <f t="shared" si="7"/>
        <v>0.91915017012040301</v>
      </c>
      <c r="Q29">
        <f t="shared" si="8"/>
        <v>0.89654094579607446</v>
      </c>
      <c r="R29" s="76"/>
    </row>
    <row r="30" spans="1:19" x14ac:dyDescent="0.35">
      <c r="A30">
        <v>63</v>
      </c>
      <c r="B30">
        <v>2.79188726752133E-3</v>
      </c>
      <c r="C30">
        <v>3.46865795012104E-3</v>
      </c>
      <c r="D30">
        <v>3.7479492527596799E-3</v>
      </c>
      <c r="E30" s="45">
        <v>5.1371009321712407E-3</v>
      </c>
      <c r="F30">
        <v>5.2851746117574001E-3</v>
      </c>
      <c r="G30">
        <v>6.8619090049728496E-3</v>
      </c>
      <c r="H30">
        <v>1.20247746322354E-2</v>
      </c>
      <c r="I30" s="45">
        <v>1.1758169110818999E-2</v>
      </c>
      <c r="J30">
        <f t="shared" si="1"/>
        <v>0.97611803736354452</v>
      </c>
      <c r="K30">
        <f t="shared" si="2"/>
        <v>0.96952832764585462</v>
      </c>
      <c r="L30">
        <f t="shared" si="3"/>
        <v>0.96073947959608841</v>
      </c>
      <c r="M30">
        <f t="shared" si="4"/>
        <v>0.94204627297054111</v>
      </c>
      <c r="N30">
        <f t="shared" si="5"/>
        <v>0.96123242128543507</v>
      </c>
      <c r="O30">
        <f t="shared" si="6"/>
        <v>0.94817818072791749</v>
      </c>
      <c r="P30">
        <f t="shared" si="7"/>
        <v>0.90809759647152433</v>
      </c>
      <c r="Q30">
        <f t="shared" si="8"/>
        <v>0.8859992657406307</v>
      </c>
      <c r="R30" s="76"/>
    </row>
    <row r="31" spans="1:19" x14ac:dyDescent="0.35">
      <c r="A31">
        <v>64</v>
      </c>
      <c r="B31">
        <v>3.1561904194008501E-3</v>
      </c>
      <c r="C31">
        <v>3.7916430875041302E-3</v>
      </c>
      <c r="D31">
        <v>4.13421335505758E-3</v>
      </c>
      <c r="E31" s="45">
        <v>5.6098192205202898E-3</v>
      </c>
      <c r="F31">
        <v>6.0226890979616999E-3</v>
      </c>
      <c r="G31">
        <v>7.5798054283308103E-3</v>
      </c>
      <c r="H31">
        <v>1.3184048890171199E-2</v>
      </c>
      <c r="I31" s="45">
        <v>1.25007069791668E-2</v>
      </c>
      <c r="J31">
        <f t="shared" si="1"/>
        <v>0.9730372229658133</v>
      </c>
      <c r="K31">
        <f t="shared" si="2"/>
        <v>0.96585222226419676</v>
      </c>
      <c r="L31">
        <f t="shared" si="3"/>
        <v>0.95676757760881115</v>
      </c>
      <c r="M31">
        <f t="shared" si="4"/>
        <v>0.93676156368181152</v>
      </c>
      <c r="N31">
        <f t="shared" si="5"/>
        <v>0.955443217261152</v>
      </c>
      <c r="O31">
        <f t="shared" si="6"/>
        <v>0.94099117460661119</v>
      </c>
      <c r="P31">
        <f t="shared" si="7"/>
        <v>0.89612519336259677</v>
      </c>
      <c r="Q31">
        <f t="shared" si="8"/>
        <v>0.87492364853585014</v>
      </c>
      <c r="R31" s="76"/>
    </row>
    <row r="32" spans="1:19" x14ac:dyDescent="0.35">
      <c r="A32">
        <v>65</v>
      </c>
      <c r="B32">
        <v>3.4583354628536802E-3</v>
      </c>
      <c r="C32">
        <v>4.1240255510283097E-3</v>
      </c>
      <c r="D32">
        <v>4.6527265655165904E-3</v>
      </c>
      <c r="E32" s="45">
        <v>5.940222084913991E-3</v>
      </c>
      <c r="F32">
        <v>6.5228262113932196E-3</v>
      </c>
      <c r="G32">
        <v>8.1414317933444797E-3</v>
      </c>
      <c r="H32">
        <v>1.40523066152219E-2</v>
      </c>
      <c r="I32" s="45">
        <v>1.2942977171329001E-2</v>
      </c>
      <c r="J32">
        <f t="shared" si="1"/>
        <v>0.96967213383095396</v>
      </c>
      <c r="K32">
        <f t="shared" si="2"/>
        <v>0.9618690230210617</v>
      </c>
      <c r="L32">
        <f t="shared" si="3"/>
        <v>0.9523159996834456</v>
      </c>
      <c r="M32">
        <f t="shared" si="4"/>
        <v>0.93119699195293026</v>
      </c>
      <c r="N32">
        <f t="shared" si="5"/>
        <v>0.94921102720010309</v>
      </c>
      <c r="O32">
        <f t="shared" si="6"/>
        <v>0.9333301591404124</v>
      </c>
      <c r="P32">
        <f t="shared" si="7"/>
        <v>0.88353256737984054</v>
      </c>
      <c r="Q32">
        <f t="shared" si="8"/>
        <v>0.86359953172619475</v>
      </c>
      <c r="R32" s="76"/>
    </row>
    <row r="33" spans="1:18" x14ac:dyDescent="0.35">
      <c r="A33">
        <v>66</v>
      </c>
      <c r="B33">
        <v>3.9278431405909099E-3</v>
      </c>
      <c r="C33">
        <v>4.64943220314695E-3</v>
      </c>
      <c r="D33">
        <v>5.3472396758302704E-3</v>
      </c>
      <c r="E33" s="45">
        <v>6.5210057929441095E-3</v>
      </c>
      <c r="F33">
        <v>7.4565723213231303E-3</v>
      </c>
      <c r="G33">
        <v>9.2217871278433804E-3</v>
      </c>
      <c r="H33">
        <v>1.5785044747821199E-2</v>
      </c>
      <c r="I33" s="45">
        <v>1.4141446593415999E-2</v>
      </c>
      <c r="J33">
        <f t="shared" si="1"/>
        <v>0.9658634137914639</v>
      </c>
      <c r="K33">
        <f t="shared" si="2"/>
        <v>0.95739687821021813</v>
      </c>
      <c r="L33">
        <f t="shared" si="3"/>
        <v>0.94722373778601032</v>
      </c>
      <c r="M33">
        <f t="shared" si="4"/>
        <v>0.92512465097403307</v>
      </c>
      <c r="N33">
        <f t="shared" si="5"/>
        <v>0.94213316652758805</v>
      </c>
      <c r="O33">
        <f t="shared" si="6"/>
        <v>0.92472318709282331</v>
      </c>
      <c r="P33">
        <f t="shared" si="7"/>
        <v>0.86958596626759244</v>
      </c>
      <c r="Q33">
        <f t="shared" si="8"/>
        <v>0.85138698507018973</v>
      </c>
      <c r="R33" s="76"/>
    </row>
    <row r="34" spans="1:18" x14ac:dyDescent="0.35">
      <c r="A34">
        <v>67</v>
      </c>
      <c r="B34">
        <v>4.1822616187856499E-3</v>
      </c>
      <c r="C34">
        <v>4.9148269808593197E-3</v>
      </c>
      <c r="D34">
        <v>5.9884277547439298E-3</v>
      </c>
      <c r="E34" s="45">
        <v>6.7162197411740898E-3</v>
      </c>
      <c r="F34">
        <v>8.0621294135832001E-3</v>
      </c>
      <c r="G34">
        <v>9.8807156595004404E-3</v>
      </c>
      <c r="H34">
        <v>1.6767768250887102E-2</v>
      </c>
      <c r="I34" s="45">
        <v>1.4628593383514502E-2</v>
      </c>
      <c r="J34">
        <f t="shared" si="1"/>
        <v>0.96182392030697461</v>
      </c>
      <c r="K34">
        <f t="shared" si="2"/>
        <v>0.95269143820180002</v>
      </c>
      <c r="L34">
        <f t="shared" si="3"/>
        <v>0.94155135686470026</v>
      </c>
      <c r="M34">
        <f t="shared" si="4"/>
        <v>0.91891131053011443</v>
      </c>
      <c r="N34">
        <f t="shared" si="5"/>
        <v>0.93453756701421375</v>
      </c>
      <c r="O34">
        <f t="shared" si="6"/>
        <v>0.91558626021741207</v>
      </c>
      <c r="P34">
        <f t="shared" si="7"/>
        <v>0.85500495031099366</v>
      </c>
      <c r="Q34">
        <f t="shared" si="8"/>
        <v>0.83893239105358153</v>
      </c>
      <c r="R34" s="76"/>
    </row>
    <row r="35" spans="1:18" x14ac:dyDescent="0.35">
      <c r="A35">
        <v>68</v>
      </c>
      <c r="B35">
        <v>4.6367732022319901E-3</v>
      </c>
      <c r="C35">
        <v>5.4103964050422598E-3</v>
      </c>
      <c r="D35">
        <v>6.6760042222943202E-3</v>
      </c>
      <c r="E35" s="45">
        <v>7.2087221238261601E-3</v>
      </c>
      <c r="F35">
        <v>9.0372836660553794E-3</v>
      </c>
      <c r="G35">
        <v>1.09767039617399E-2</v>
      </c>
      <c r="H35">
        <v>1.8457321052167901E-2</v>
      </c>
      <c r="I35" s="45">
        <v>1.57033765315709E-2</v>
      </c>
      <c r="J35">
        <f t="shared" si="1"/>
        <v>0.95736416092802956</v>
      </c>
      <c r="K35">
        <f t="shared" si="2"/>
        <v>0.94753699986943851</v>
      </c>
      <c r="L35">
        <f t="shared" si="3"/>
        <v>0.93526555603076456</v>
      </c>
      <c r="M35">
        <f t="shared" si="4"/>
        <v>0.91228713423606189</v>
      </c>
      <c r="N35">
        <f t="shared" si="5"/>
        <v>0.92609188592452107</v>
      </c>
      <c r="O35">
        <f t="shared" si="6"/>
        <v>0.90553614088756895</v>
      </c>
      <c r="P35">
        <f t="shared" si="7"/>
        <v>0.83922384944191075</v>
      </c>
      <c r="Q35">
        <f t="shared" si="8"/>
        <v>0.82575831983233605</v>
      </c>
      <c r="R35" s="76"/>
    </row>
    <row r="36" spans="1:18" x14ac:dyDescent="0.35">
      <c r="A36">
        <v>69</v>
      </c>
      <c r="B36">
        <v>5.1446824466078204E-3</v>
      </c>
      <c r="C36">
        <v>5.9605804751859904E-3</v>
      </c>
      <c r="D36">
        <v>7.2073485563578501E-3</v>
      </c>
      <c r="E36" s="45">
        <v>7.7447503460484303E-3</v>
      </c>
      <c r="F36">
        <v>9.87562638214734E-3</v>
      </c>
      <c r="G36">
        <v>1.1888311315337E-2</v>
      </c>
      <c r="H36">
        <v>1.9799147243023899E-2</v>
      </c>
      <c r="I36" s="45">
        <v>1.6446272699909701E-2</v>
      </c>
      <c r="J36">
        <f t="shared" si="1"/>
        <v>0.95243882633429167</v>
      </c>
      <c r="K36">
        <f t="shared" si="2"/>
        <v>0.94188912932850044</v>
      </c>
      <c r="L36">
        <f t="shared" si="3"/>
        <v>0.92852477117569499</v>
      </c>
      <c r="M36">
        <f t="shared" si="4"/>
        <v>0.90522169813749165</v>
      </c>
      <c r="N36">
        <f t="shared" si="5"/>
        <v>0.91694614846359224</v>
      </c>
      <c r="O36">
        <f t="shared" si="6"/>
        <v>0.89477084533740869</v>
      </c>
      <c r="P36">
        <f t="shared" si="7"/>
        <v>0.822607932876953</v>
      </c>
      <c r="Q36">
        <f t="shared" si="8"/>
        <v>0.81217767332015423</v>
      </c>
      <c r="R36" s="76"/>
    </row>
    <row r="37" spans="1:18" x14ac:dyDescent="0.35">
      <c r="A37" s="29">
        <v>70</v>
      </c>
      <c r="B37" s="29">
        <v>6.0268984750770898E-3</v>
      </c>
      <c r="C37" s="29">
        <v>6.9317315601841196E-3</v>
      </c>
      <c r="D37" s="29">
        <v>8.3544616319623007E-3</v>
      </c>
      <c r="E37" s="47">
        <v>8.7781291596864906E-3</v>
      </c>
      <c r="F37" s="29">
        <v>1.13413193715619E-2</v>
      </c>
      <c r="G37" s="29">
        <v>1.3529202824283999E-2</v>
      </c>
      <c r="H37" s="29">
        <v>2.2296883256717099E-2</v>
      </c>
      <c r="I37" s="47">
        <v>1.81000943457118E-2</v>
      </c>
      <c r="J37" s="29">
        <f t="shared" si="1"/>
        <v>0.9466985742242533</v>
      </c>
      <c r="K37" s="29">
        <f t="shared" si="2"/>
        <v>0.93536020672453979</v>
      </c>
      <c r="L37" s="29">
        <f t="shared" si="3"/>
        <v>0.92076744660058107</v>
      </c>
      <c r="M37" s="29">
        <f t="shared" si="4"/>
        <v>0.89727554515309005</v>
      </c>
      <c r="N37" s="29">
        <f t="shared" si="5"/>
        <v>0.90654676934734302</v>
      </c>
      <c r="O37" s="29">
        <f t="shared" si="6"/>
        <v>0.88266530908958285</v>
      </c>
      <c r="P37" s="29">
        <f t="shared" si="7"/>
        <v>0.80426633983154616</v>
      </c>
      <c r="Q37" s="29">
        <f t="shared" si="8"/>
        <v>0.79747718080757868</v>
      </c>
      <c r="R37" s="76"/>
    </row>
    <row r="38" spans="1:18" x14ac:dyDescent="0.35">
      <c r="A38">
        <v>71</v>
      </c>
      <c r="B38">
        <v>6.6438544673451698E-3</v>
      </c>
      <c r="C38">
        <v>7.5845471282489597E-3</v>
      </c>
      <c r="D38">
        <v>9.1104350978026306E-3</v>
      </c>
      <c r="E38" s="45">
        <v>9.3586081537263104E-3</v>
      </c>
      <c r="F38">
        <v>1.23104782396264E-2</v>
      </c>
      <c r="G38">
        <v>1.4552328138968699E-2</v>
      </c>
      <c r="H38">
        <v>2.41933004678434E-2</v>
      </c>
      <c r="I38" s="45">
        <v>1.8836977838503202E-2</v>
      </c>
      <c r="J38">
        <f t="shared" si="1"/>
        <v>0.94040884667266422</v>
      </c>
      <c r="K38">
        <f t="shared" si="2"/>
        <v>0.92826592315474887</v>
      </c>
      <c r="L38">
        <f t="shared" si="3"/>
        <v>0.91237885453815704</v>
      </c>
      <c r="M38">
        <f t="shared" si="4"/>
        <v>0.88887829492008108</v>
      </c>
      <c r="N38">
        <f t="shared" si="5"/>
        <v>0.89538674507008897</v>
      </c>
      <c r="O38">
        <f t="shared" si="6"/>
        <v>0.86982047387482708</v>
      </c>
      <c r="P38">
        <f t="shared" si="7"/>
        <v>0.78480848261582892</v>
      </c>
      <c r="Q38">
        <f t="shared" si="8"/>
        <v>0.78245512082599422</v>
      </c>
      <c r="R38" s="76"/>
    </row>
    <row r="39" spans="1:18" x14ac:dyDescent="0.35">
      <c r="A39">
        <v>72</v>
      </c>
      <c r="B39">
        <v>7.5842268226473698E-3</v>
      </c>
      <c r="C39">
        <v>8.59296626573469E-3</v>
      </c>
      <c r="D39">
        <v>1.02851133395029E-2</v>
      </c>
      <c r="E39" s="45">
        <v>1.03306562824009E-2</v>
      </c>
      <c r="F39">
        <v>1.4204631659167299E-2</v>
      </c>
      <c r="G39">
        <v>1.6636106295978802E-2</v>
      </c>
      <c r="H39">
        <v>2.65761191723069E-2</v>
      </c>
      <c r="I39" s="45">
        <v>2.0837208566012202E-2</v>
      </c>
      <c r="J39">
        <f t="shared" si="1"/>
        <v>0.93327657267347452</v>
      </c>
      <c r="K39">
        <f t="shared" si="2"/>
        <v>0.92028936539144901</v>
      </c>
      <c r="L39">
        <f t="shared" si="3"/>
        <v>0.90299493461066627</v>
      </c>
      <c r="M39">
        <f t="shared" si="4"/>
        <v>0.87969559877837511</v>
      </c>
      <c r="N39">
        <f t="shared" si="5"/>
        <v>0.88266810616386759</v>
      </c>
      <c r="O39">
        <f t="shared" si="6"/>
        <v>0.85535004801302683</v>
      </c>
      <c r="P39">
        <f t="shared" si="7"/>
        <v>0.76395131885439338</v>
      </c>
      <c r="Q39">
        <f t="shared" si="8"/>
        <v>0.76615094027979869</v>
      </c>
      <c r="R39" s="76"/>
    </row>
    <row r="40" spans="1:18" x14ac:dyDescent="0.35">
      <c r="A40">
        <v>73</v>
      </c>
      <c r="B40">
        <v>8.5605409937771198E-3</v>
      </c>
      <c r="C40">
        <v>9.6247710810232201E-3</v>
      </c>
      <c r="D40">
        <v>1.1477054354539501E-2</v>
      </c>
      <c r="E40" s="45">
        <v>1.1271157567902701E-2</v>
      </c>
      <c r="F40">
        <v>1.54829976408978E-2</v>
      </c>
      <c r="G40">
        <v>1.79644826749875E-2</v>
      </c>
      <c r="H40">
        <v>2.8493058943681399E-2</v>
      </c>
      <c r="I40" s="45">
        <v>2.17804498029971E-2</v>
      </c>
      <c r="J40">
        <f t="shared" si="1"/>
        <v>0.92528722031457145</v>
      </c>
      <c r="K40">
        <f t="shared" si="2"/>
        <v>0.91143179092125615</v>
      </c>
      <c r="L40">
        <f t="shared" si="3"/>
        <v>0.89263121266426582</v>
      </c>
      <c r="M40">
        <f t="shared" si="4"/>
        <v>0.8697804110727535</v>
      </c>
      <c r="N40">
        <f t="shared" si="5"/>
        <v>0.8690017579584367</v>
      </c>
      <c r="O40">
        <f t="shared" si="6"/>
        <v>0.83998412689444713</v>
      </c>
      <c r="P40">
        <f t="shared" si="7"/>
        <v>0.74218400889617198</v>
      </c>
      <c r="Q40">
        <f t="shared" si="8"/>
        <v>0.74946382818351553</v>
      </c>
      <c r="R40" s="76"/>
    </row>
    <row r="41" spans="1:18" x14ac:dyDescent="0.35">
      <c r="A41">
        <v>74</v>
      </c>
      <c r="B41">
        <v>9.7702904768849404E-3</v>
      </c>
      <c r="C41">
        <v>1.08989597971407E-2</v>
      </c>
      <c r="D41">
        <v>1.2944983618675901E-2</v>
      </c>
      <c r="E41" s="45">
        <v>1.2429611317126801E-2</v>
      </c>
      <c r="F41">
        <v>1.7673981648570002E-2</v>
      </c>
      <c r="G41">
        <v>2.0312421512957101E-2</v>
      </c>
      <c r="H41">
        <v>3.0123921485955399E-2</v>
      </c>
      <c r="I41" s="45">
        <v>2.3845627806023798E-2</v>
      </c>
      <c r="J41">
        <f t="shared" si="1"/>
        <v>0.91624689539754867</v>
      </c>
      <c r="K41">
        <f t="shared" si="2"/>
        <v>0.90149813247416943</v>
      </c>
      <c r="L41">
        <f t="shared" si="3"/>
        <v>0.8810761162388081</v>
      </c>
      <c r="M41">
        <f t="shared" si="4"/>
        <v>0.8589693786318684</v>
      </c>
      <c r="N41">
        <f t="shared" si="5"/>
        <v>0.85364303683570419</v>
      </c>
      <c r="O41">
        <f t="shared" si="6"/>
        <v>0.82292201524477393</v>
      </c>
      <c r="P41">
        <f t="shared" si="7"/>
        <v>0.71982651608405201</v>
      </c>
      <c r="Q41">
        <f t="shared" si="8"/>
        <v>0.73159239268257359</v>
      </c>
      <c r="R41" s="76"/>
    </row>
    <row r="42" spans="1:18" x14ac:dyDescent="0.35">
      <c r="A42">
        <v>75</v>
      </c>
      <c r="B42">
        <v>1.09172867510717E-2</v>
      </c>
      <c r="C42">
        <v>1.20820586461303E-2</v>
      </c>
      <c r="D42">
        <v>1.42907325318725E-2</v>
      </c>
      <c r="E42" s="45">
        <v>1.3418544084059299E-2</v>
      </c>
      <c r="F42">
        <v>2.0276161553485401E-2</v>
      </c>
      <c r="G42">
        <v>2.3074446569494901E-2</v>
      </c>
      <c r="H42">
        <v>3.13262936521021E-2</v>
      </c>
      <c r="I42" s="45">
        <v>2.62196293150729E-2</v>
      </c>
      <c r="J42">
        <f t="shared" si="1"/>
        <v>0.90624396530571438</v>
      </c>
      <c r="K42">
        <f t="shared" si="2"/>
        <v>0.89060617916823959</v>
      </c>
      <c r="L42">
        <f t="shared" si="3"/>
        <v>0.8684848931214183</v>
      </c>
      <c r="M42">
        <f t="shared" si="4"/>
        <v>0.84744326015783966</v>
      </c>
      <c r="N42">
        <f t="shared" si="5"/>
        <v>0.83633443271181551</v>
      </c>
      <c r="O42">
        <f t="shared" si="6"/>
        <v>0.8039335451731473</v>
      </c>
      <c r="P42">
        <f t="shared" si="7"/>
        <v>0.69727701926263341</v>
      </c>
      <c r="Q42">
        <f t="shared" si="8"/>
        <v>0.71241031133670918</v>
      </c>
      <c r="R42" s="76"/>
    </row>
    <row r="43" spans="1:18" x14ac:dyDescent="0.35">
      <c r="A43">
        <v>76</v>
      </c>
      <c r="B43">
        <v>1.3003829691156999E-2</v>
      </c>
      <c r="C43">
        <v>1.4136285997460999E-2</v>
      </c>
      <c r="D43">
        <v>1.6758737117624201E-2</v>
      </c>
      <c r="E43" s="45">
        <v>1.5282354277923E-2</v>
      </c>
      <c r="F43">
        <v>2.2999268046631698E-2</v>
      </c>
      <c r="G43">
        <v>2.59095229946373E-2</v>
      </c>
      <c r="H43">
        <v>3.3286955112298899E-2</v>
      </c>
      <c r="I43" s="45">
        <v>2.84954608531689E-2</v>
      </c>
      <c r="J43">
        <f t="shared" si="1"/>
        <v>0.89445932312224008</v>
      </c>
      <c r="K43">
        <f t="shared" si="2"/>
        <v>0.87801631550841142</v>
      </c>
      <c r="L43">
        <f t="shared" si="3"/>
        <v>0.85393018310696844</v>
      </c>
      <c r="M43">
        <f t="shared" si="4"/>
        <v>0.83449233202566953</v>
      </c>
      <c r="N43">
        <f t="shared" si="5"/>
        <v>0.81709935291724889</v>
      </c>
      <c r="O43">
        <f t="shared" si="6"/>
        <v>0.78310401049832334</v>
      </c>
      <c r="P43">
        <f t="shared" si="7"/>
        <v>0.67406679042160056</v>
      </c>
      <c r="Q43">
        <f t="shared" si="8"/>
        <v>0.69210985119862012</v>
      </c>
      <c r="R43" s="76"/>
    </row>
    <row r="44" spans="1:18" x14ac:dyDescent="0.35">
      <c r="A44">
        <v>77</v>
      </c>
      <c r="B44">
        <v>1.50599916321553E-2</v>
      </c>
      <c r="C44">
        <v>1.6359553877866799E-2</v>
      </c>
      <c r="D44">
        <v>1.9147043943771098E-2</v>
      </c>
      <c r="E44" s="45">
        <v>1.68183417969732E-2</v>
      </c>
      <c r="F44">
        <v>2.70357650597105E-2</v>
      </c>
      <c r="G44">
        <v>2.9913726366870098E-2</v>
      </c>
      <c r="H44">
        <v>3.6208804677116402E-2</v>
      </c>
      <c r="I44" s="45">
        <v>3.18344545828795E-2</v>
      </c>
      <c r="J44">
        <f t="shared" si="1"/>
        <v>0.88098877320071578</v>
      </c>
      <c r="K44">
        <f t="shared" si="2"/>
        <v>0.86365236028920545</v>
      </c>
      <c r="L44">
        <f t="shared" si="3"/>
        <v>0.83757994436610683</v>
      </c>
      <c r="M44">
        <f t="shared" si="4"/>
        <v>0.82045755475870863</v>
      </c>
      <c r="N44">
        <f t="shared" si="5"/>
        <v>0.79500844678133664</v>
      </c>
      <c r="O44">
        <f t="shared" si="6"/>
        <v>0.75967845141147794</v>
      </c>
      <c r="P44">
        <f t="shared" si="7"/>
        <v>0.64965963766789403</v>
      </c>
      <c r="Q44">
        <f t="shared" si="8"/>
        <v>0.67007691157427418</v>
      </c>
      <c r="R44" s="76"/>
    </row>
    <row r="45" spans="1:18" x14ac:dyDescent="0.35">
      <c r="A45">
        <v>78</v>
      </c>
      <c r="B45">
        <v>1.7009190329754099E-2</v>
      </c>
      <c r="C45">
        <v>1.8977213489140599E-2</v>
      </c>
      <c r="D45">
        <v>2.1509690527458099E-2</v>
      </c>
      <c r="E45" s="45">
        <v>1.9206372915110802E-2</v>
      </c>
      <c r="F45">
        <v>3.1156925404129E-2</v>
      </c>
      <c r="G45">
        <v>3.34120686719157E-2</v>
      </c>
      <c r="H45">
        <v>3.9235330430122499E-2</v>
      </c>
      <c r="I45" s="45">
        <v>3.4410628378015097E-2</v>
      </c>
      <c r="J45">
        <f t="shared" si="1"/>
        <v>0.86600386747896818</v>
      </c>
      <c r="K45">
        <f t="shared" si="2"/>
        <v>0.84726264506759696</v>
      </c>
      <c r="L45">
        <f t="shared" si="3"/>
        <v>0.81956385897078632</v>
      </c>
      <c r="M45">
        <f t="shared" si="4"/>
        <v>0.80469954100099295</v>
      </c>
      <c r="N45">
        <f t="shared" si="5"/>
        <v>0.77023842790931807</v>
      </c>
      <c r="O45">
        <f t="shared" si="6"/>
        <v>0.73429602282434303</v>
      </c>
      <c r="P45">
        <f t="shared" si="7"/>
        <v>0.62417002711688052</v>
      </c>
      <c r="Q45">
        <f t="shared" si="8"/>
        <v>0.64701914398540372</v>
      </c>
      <c r="R45" s="76"/>
    </row>
    <row r="46" spans="1:18" x14ac:dyDescent="0.35">
      <c r="A46">
        <v>79</v>
      </c>
      <c r="B46">
        <v>1.8694688430597298E-2</v>
      </c>
      <c r="C46">
        <v>2.14798800695114E-2</v>
      </c>
      <c r="D46">
        <v>2.3687364220473801E-2</v>
      </c>
      <c r="E46" s="45">
        <v>2.1224989791751699E-2</v>
      </c>
      <c r="F46">
        <v>3.4812891456262797E-2</v>
      </c>
      <c r="G46">
        <v>3.9273873056208101E-2</v>
      </c>
      <c r="H46">
        <v>4.4650351028210598E-2</v>
      </c>
      <c r="I46" s="45">
        <v>3.9064699400221496E-2</v>
      </c>
      <c r="J46">
        <f t="shared" si="1"/>
        <v>0.84981419499675659</v>
      </c>
      <c r="K46">
        <f t="shared" si="2"/>
        <v>0.82906354506416802</v>
      </c>
      <c r="L46">
        <f t="shared" si="3"/>
        <v>0.80015055134140833</v>
      </c>
      <c r="M46">
        <f t="shared" si="4"/>
        <v>0.78761980145781962</v>
      </c>
      <c r="N46">
        <f t="shared" si="5"/>
        <v>0.74342420112306851</v>
      </c>
      <c r="O46">
        <f t="shared" si="6"/>
        <v>0.70545737403826125</v>
      </c>
      <c r="P46">
        <f t="shared" si="7"/>
        <v>0.59630061630482412</v>
      </c>
      <c r="Q46">
        <f t="shared" si="8"/>
        <v>0.6217435356194253</v>
      </c>
      <c r="R46" s="76"/>
    </row>
    <row r="47" spans="1:18" x14ac:dyDescent="0.35">
      <c r="A47">
        <v>80</v>
      </c>
      <c r="B47">
        <v>2.01502443577516E-2</v>
      </c>
      <c r="C47">
        <v>2.39489856076915E-2</v>
      </c>
      <c r="D47">
        <v>2.5774263255986599E-2</v>
      </c>
      <c r="E47" s="45">
        <v>2.4760739158850902E-2</v>
      </c>
      <c r="F47">
        <v>3.7789238795863302E-2</v>
      </c>
      <c r="G47">
        <v>4.5202333992861402E-2</v>
      </c>
      <c r="H47">
        <v>4.87813821970534E-2</v>
      </c>
      <c r="I47" s="45">
        <v>4.2589332069253499E-2</v>
      </c>
      <c r="J47">
        <f t="shared" si="1"/>
        <v>0.83269023130888598</v>
      </c>
      <c r="K47">
        <f t="shared" si="2"/>
        <v>0.80920831415556449</v>
      </c>
      <c r="L47">
        <f t="shared" si="3"/>
        <v>0.77952726038671205</v>
      </c>
      <c r="M47">
        <f t="shared" si="4"/>
        <v>0.76811775299757656</v>
      </c>
      <c r="N47">
        <f t="shared" si="5"/>
        <v>0.71533076646020499</v>
      </c>
      <c r="O47">
        <f t="shared" si="6"/>
        <v>0.67356905419925683</v>
      </c>
      <c r="P47">
        <f t="shared" si="7"/>
        <v>0.56721224803652004</v>
      </c>
      <c r="Q47">
        <f t="shared" si="8"/>
        <v>0.59526389371901789</v>
      </c>
      <c r="R47" s="76"/>
    </row>
    <row r="48" spans="1:18" x14ac:dyDescent="0.35">
      <c r="A48">
        <v>81</v>
      </c>
      <c r="B48">
        <v>2.2316924542202601E-2</v>
      </c>
      <c r="C48">
        <v>2.61256139994968E-2</v>
      </c>
      <c r="D48">
        <v>2.8634985591558401E-2</v>
      </c>
      <c r="E48" s="45">
        <v>2.82189085485956E-2</v>
      </c>
      <c r="F48">
        <v>4.0121540074113497E-2</v>
      </c>
      <c r="G48">
        <v>5.0800384332101399E-2</v>
      </c>
      <c r="H48">
        <v>5.4485965401164203E-2</v>
      </c>
      <c r="I48" s="45">
        <v>4.7497958980631499E-2</v>
      </c>
      <c r="J48">
        <f t="shared" si="1"/>
        <v>0.81410714624973635</v>
      </c>
      <c r="K48">
        <f t="shared" si="2"/>
        <v>0.78806725009475276</v>
      </c>
      <c r="L48">
        <f t="shared" si="3"/>
        <v>0.7572055085173115</v>
      </c>
      <c r="M48">
        <f t="shared" si="4"/>
        <v>0.7464423083711853</v>
      </c>
      <c r="N48">
        <f t="shared" si="5"/>
        <v>0.68663059444742558</v>
      </c>
      <c r="O48">
        <f t="shared" si="6"/>
        <v>0.63935148737172454</v>
      </c>
      <c r="P48">
        <f t="shared" si="7"/>
        <v>0.53630714111488564</v>
      </c>
      <c r="Q48">
        <f t="shared" si="8"/>
        <v>0.56699007371250099</v>
      </c>
      <c r="R48" s="76"/>
    </row>
    <row r="49" spans="1:18" x14ac:dyDescent="0.35">
      <c r="A49">
        <v>82</v>
      </c>
      <c r="B49">
        <v>2.5451489158192099E-2</v>
      </c>
      <c r="C49">
        <v>2.9231075511639702E-2</v>
      </c>
      <c r="D49">
        <v>3.2538248701941899E-2</v>
      </c>
      <c r="E49" s="45">
        <v>3.2327949665953204E-2</v>
      </c>
      <c r="F49">
        <v>4.40739070108482E-2</v>
      </c>
      <c r="G49">
        <v>5.58039201529624E-2</v>
      </c>
      <c r="H49">
        <v>6.3280332162210406E-2</v>
      </c>
      <c r="I49" s="45">
        <v>5.5120133217032699E-2</v>
      </c>
      <c r="J49">
        <f t="shared" si="1"/>
        <v>0.79338690704335446</v>
      </c>
      <c r="K49">
        <f t="shared" si="2"/>
        <v>0.76503119679898279</v>
      </c>
      <c r="L49">
        <f t="shared" si="3"/>
        <v>0.73256736736269479</v>
      </c>
      <c r="M49">
        <f t="shared" si="4"/>
        <v>0.72231135899762366</v>
      </c>
      <c r="N49">
        <f t="shared" si="5"/>
        <v>0.65636810147694635</v>
      </c>
      <c r="O49">
        <f t="shared" si="6"/>
        <v>0.6036731680207551</v>
      </c>
      <c r="P49">
        <f t="shared" si="7"/>
        <v>0.5023694470841702</v>
      </c>
      <c r="Q49">
        <f t="shared" si="8"/>
        <v>0.5357375053167327</v>
      </c>
      <c r="R49" s="76"/>
    </row>
    <row r="50" spans="1:18" x14ac:dyDescent="0.35">
      <c r="A50">
        <v>83</v>
      </c>
      <c r="B50">
        <v>2.90115920762989E-2</v>
      </c>
      <c r="C50">
        <v>3.3410937655295098E-2</v>
      </c>
      <c r="D50">
        <v>3.6826560268911998E-2</v>
      </c>
      <c r="E50" s="45">
        <v>3.6984118737119202E-2</v>
      </c>
      <c r="F50">
        <v>4.9790685156468999E-2</v>
      </c>
      <c r="G50">
        <v>5.9634934597567198E-2</v>
      </c>
      <c r="H50">
        <v>7.1407076896722502E-2</v>
      </c>
      <c r="I50" s="45">
        <v>6.21825619609504E-2</v>
      </c>
      <c r="J50">
        <f t="shared" si="1"/>
        <v>0.77036948973753616</v>
      </c>
      <c r="K50">
        <f t="shared" si="2"/>
        <v>0.73947078717837611</v>
      </c>
      <c r="L50">
        <f t="shared" si="3"/>
        <v>0.70558943105747429</v>
      </c>
      <c r="M50">
        <f t="shared" si="4"/>
        <v>0.69559730993128566</v>
      </c>
      <c r="N50">
        <f t="shared" si="5"/>
        <v>0.62368708398955841</v>
      </c>
      <c r="O50">
        <f t="shared" si="6"/>
        <v>0.56767315812753116</v>
      </c>
      <c r="P50">
        <f t="shared" si="7"/>
        <v>0.46649671334566689</v>
      </c>
      <c r="Q50">
        <f t="shared" si="8"/>
        <v>0.50242397469756994</v>
      </c>
      <c r="R50" s="76"/>
    </row>
    <row r="51" spans="1:18" x14ac:dyDescent="0.35">
      <c r="A51">
        <v>84</v>
      </c>
      <c r="B51">
        <v>3.4353581338285297E-2</v>
      </c>
      <c r="C51">
        <v>3.8464303485130399E-2</v>
      </c>
      <c r="D51">
        <v>4.3143427909226303E-2</v>
      </c>
      <c r="E51" s="45">
        <v>4.3112098375857201E-2</v>
      </c>
      <c r="F51">
        <v>5.6549759987179898E-2</v>
      </c>
      <c r="G51">
        <v>6.5152196545211802E-2</v>
      </c>
      <c r="H51">
        <v>8.0120337844435702E-2</v>
      </c>
      <c r="I51" s="45">
        <v>6.9802135107010096E-2</v>
      </c>
      <c r="J51">
        <f t="shared" si="1"/>
        <v>0.74390453881130436</v>
      </c>
      <c r="K51">
        <f t="shared" si="2"/>
        <v>0.71102755840195875</v>
      </c>
      <c r="L51">
        <f t="shared" si="3"/>
        <v>0.67514788430513417</v>
      </c>
      <c r="M51">
        <f t="shared" si="4"/>
        <v>0.6656086502755465</v>
      </c>
      <c r="N51">
        <f t="shared" si="5"/>
        <v>0.58841772908284473</v>
      </c>
      <c r="O51">
        <f t="shared" si="6"/>
        <v>0.53068800495576518</v>
      </c>
      <c r="P51">
        <f t="shared" si="7"/>
        <v>0.42912083906909315</v>
      </c>
      <c r="Q51">
        <f t="shared" si="8"/>
        <v>0.46735370853472918</v>
      </c>
      <c r="R51" s="76"/>
    </row>
    <row r="52" spans="1:18" x14ac:dyDescent="0.35">
      <c r="A52">
        <v>85</v>
      </c>
      <c r="B52">
        <v>4.02831712537811E-2</v>
      </c>
      <c r="C52">
        <v>4.4844401400719401E-2</v>
      </c>
      <c r="D52">
        <v>4.99957718126572E-2</v>
      </c>
      <c r="E52" s="45">
        <v>4.9709163263749793E-2</v>
      </c>
      <c r="F52">
        <v>6.5484175837123196E-2</v>
      </c>
      <c r="G52">
        <v>7.2853703469433304E-2</v>
      </c>
      <c r="H52">
        <v>9.0565270554645597E-2</v>
      </c>
      <c r="I52" s="45">
        <v>7.9005512190273797E-2</v>
      </c>
      <c r="J52">
        <f t="shared" si="1"/>
        <v>0.71393770487790353</v>
      </c>
      <c r="K52">
        <f t="shared" si="2"/>
        <v>0.67914195316600778</v>
      </c>
      <c r="L52">
        <f t="shared" si="3"/>
        <v>0.64139334474161636</v>
      </c>
      <c r="M52">
        <f t="shared" si="4"/>
        <v>0.63252180120923529</v>
      </c>
      <c r="N52">
        <f t="shared" si="5"/>
        <v>0.54988567904590302</v>
      </c>
      <c r="O52">
        <f t="shared" si="6"/>
        <v>0.49202541840793268</v>
      </c>
      <c r="P52">
        <f t="shared" si="7"/>
        <v>0.39025739417816419</v>
      </c>
      <c r="Q52">
        <f t="shared" si="8"/>
        <v>0.430430189417919</v>
      </c>
      <c r="R52" s="76"/>
    </row>
    <row r="53" spans="1:18" x14ac:dyDescent="0.35">
      <c r="A53">
        <v>86</v>
      </c>
      <c r="B53">
        <v>4.8086968851568802E-2</v>
      </c>
      <c r="C53">
        <v>5.3188630880119603E-2</v>
      </c>
      <c r="D53">
        <v>5.8899999877166903E-2</v>
      </c>
      <c r="E53" s="45">
        <v>5.8270880851526E-2</v>
      </c>
      <c r="F53">
        <v>7.52753222476817E-2</v>
      </c>
      <c r="G53">
        <v>8.1854023717388105E-2</v>
      </c>
      <c r="H53">
        <v>0.101484319393209</v>
      </c>
      <c r="I53" s="45">
        <v>8.8718130826726707E-2</v>
      </c>
      <c r="J53">
        <f t="shared" si="1"/>
        <v>0.67960660470147927</v>
      </c>
      <c r="K53">
        <f t="shared" si="2"/>
        <v>0.64301932250385752</v>
      </c>
      <c r="L53">
        <f t="shared" si="3"/>
        <v>0.60361527681511951</v>
      </c>
      <c r="M53">
        <f t="shared" si="4"/>
        <v>0.59566419869497933</v>
      </c>
      <c r="N53">
        <f t="shared" si="5"/>
        <v>0.50849285735633742</v>
      </c>
      <c r="O53">
        <f t="shared" si="6"/>
        <v>0.45175115814001193</v>
      </c>
      <c r="P53">
        <f t="shared" si="7"/>
        <v>0.35065238814182592</v>
      </c>
      <c r="Q53">
        <f t="shared" si="8"/>
        <v>0.39224322756136726</v>
      </c>
      <c r="R53" s="76"/>
    </row>
    <row r="54" spans="1:18" x14ac:dyDescent="0.35">
      <c r="A54">
        <v>87</v>
      </c>
      <c r="B54">
        <v>5.6790054165267598E-2</v>
      </c>
      <c r="C54">
        <v>6.2372999479962901E-2</v>
      </c>
      <c r="D54">
        <v>6.8563960032636997E-2</v>
      </c>
      <c r="E54" s="45">
        <v>6.7501397544462591E-2</v>
      </c>
      <c r="F54">
        <v>8.8078706010044999E-2</v>
      </c>
      <c r="G54">
        <v>9.4639031745718999E-2</v>
      </c>
      <c r="H54">
        <v>0.11556595864554101</v>
      </c>
      <c r="I54" s="45">
        <v>0.101345240248674</v>
      </c>
      <c r="J54">
        <f t="shared" si="1"/>
        <v>0.64101170880940861</v>
      </c>
      <c r="K54">
        <f t="shared" si="2"/>
        <v>0.60291227863571828</v>
      </c>
      <c r="L54">
        <f t="shared" si="3"/>
        <v>0.56222902310047851</v>
      </c>
      <c r="M54">
        <f t="shared" si="4"/>
        <v>0.55545603281586575</v>
      </c>
      <c r="N54">
        <f t="shared" si="5"/>
        <v>0.46370546446504085</v>
      </c>
      <c r="O54">
        <f t="shared" si="6"/>
        <v>0.40899786594363402</v>
      </c>
      <c r="P54">
        <f t="shared" si="7"/>
        <v>0.31012890875486748</v>
      </c>
      <c r="Q54">
        <f t="shared" si="8"/>
        <v>0.35249124342824517</v>
      </c>
      <c r="R54" s="76"/>
    </row>
    <row r="55" spans="1:18" x14ac:dyDescent="0.35">
      <c r="A55">
        <v>88</v>
      </c>
      <c r="B55">
        <v>6.8675780082521995E-2</v>
      </c>
      <c r="C55">
        <v>7.4837746600510305E-2</v>
      </c>
      <c r="D55">
        <v>8.1600069444982895E-2</v>
      </c>
      <c r="E55" s="45">
        <v>7.9960899315737993E-2</v>
      </c>
      <c r="F55">
        <v>0.105073671036882</v>
      </c>
      <c r="G55">
        <v>0.111510666807109</v>
      </c>
      <c r="H55">
        <v>0.13392576990089899</v>
      </c>
      <c r="I55" s="45">
        <v>0.117949216627293</v>
      </c>
      <c r="J55">
        <f t="shared" si="1"/>
        <v>0.59698972966489205</v>
      </c>
      <c r="K55">
        <f t="shared" si="2"/>
        <v>0.55779168230484211</v>
      </c>
      <c r="L55">
        <f t="shared" si="3"/>
        <v>0.51635109577149463</v>
      </c>
      <c r="M55">
        <f t="shared" si="4"/>
        <v>0.51104126890155699</v>
      </c>
      <c r="N55">
        <f t="shared" si="5"/>
        <v>0.41498222903383658</v>
      </c>
      <c r="O55">
        <f t="shared" si="6"/>
        <v>0.3633902411895748</v>
      </c>
      <c r="P55">
        <f t="shared" si="7"/>
        <v>0.26859465588134618</v>
      </c>
      <c r="Q55">
        <f t="shared" si="8"/>
        <v>0.3109151773979032</v>
      </c>
      <c r="R55" s="76"/>
    </row>
    <row r="56" spans="1:18" x14ac:dyDescent="0.35">
      <c r="A56">
        <v>89</v>
      </c>
      <c r="B56">
        <v>7.9328820707419201E-2</v>
      </c>
      <c r="C56">
        <v>8.5735498742419897E-2</v>
      </c>
      <c r="D56">
        <v>9.2693509743711003E-2</v>
      </c>
      <c r="E56" s="45">
        <v>9.0437341953145803E-2</v>
      </c>
      <c r="F56">
        <v>0.118262080792036</v>
      </c>
      <c r="G56">
        <v>0.124003437125543</v>
      </c>
      <c r="H56">
        <v>0.14649982924174301</v>
      </c>
      <c r="I56" s="45">
        <v>0.12961967522082199</v>
      </c>
      <c r="J56">
        <f t="shared" si="1"/>
        <v>0.54963123843613515</v>
      </c>
      <c r="K56">
        <f t="shared" si="2"/>
        <v>0.509969134228063</v>
      </c>
      <c r="L56">
        <f t="shared" si="3"/>
        <v>0.4684887004444237</v>
      </c>
      <c r="M56">
        <f t="shared" si="4"/>
        <v>0.46482405491373735</v>
      </c>
      <c r="N56">
        <f t="shared" si="5"/>
        <v>0.36590556713657779</v>
      </c>
      <c r="O56">
        <f t="shared" si="6"/>
        <v>0.31832860226418747</v>
      </c>
      <c r="P56">
        <f t="shared" si="7"/>
        <v>0.22924558465948425</v>
      </c>
      <c r="Q56">
        <f t="shared" si="8"/>
        <v>0.27061445308236276</v>
      </c>
      <c r="R56" s="76"/>
    </row>
    <row r="57" spans="1:18" x14ac:dyDescent="0.35">
      <c r="A57">
        <v>90</v>
      </c>
      <c r="B57">
        <v>9.5879812754725693E-2</v>
      </c>
      <c r="C57">
        <v>0.102701379582715</v>
      </c>
      <c r="D57">
        <v>0.110031086341699</v>
      </c>
      <c r="E57" s="45">
        <v>0.10694354504245601</v>
      </c>
      <c r="F57">
        <v>0.13679967379653499</v>
      </c>
      <c r="G57">
        <v>0.14177910909758201</v>
      </c>
      <c r="H57">
        <v>0.16469436283734501</v>
      </c>
      <c r="I57" s="45">
        <v>0.14653455959040501</v>
      </c>
      <c r="J57">
        <f t="shared" si="1"/>
        <v>0.49693269821073055</v>
      </c>
      <c r="K57">
        <f t="shared" si="2"/>
        <v>0.4575946005982382</v>
      </c>
      <c r="L57">
        <f t="shared" si="3"/>
        <v>0.41694037979571297</v>
      </c>
      <c r="M57">
        <f t="shared" si="4"/>
        <v>0.41511412266025299</v>
      </c>
      <c r="N57">
        <f t="shared" si="5"/>
        <v>0.3158498049119578</v>
      </c>
      <c r="O57">
        <f t="shared" si="6"/>
        <v>0.27319625663489244</v>
      </c>
      <c r="P57">
        <f t="shared" si="7"/>
        <v>0.19149012916071587</v>
      </c>
      <c r="Q57">
        <f t="shared" si="8"/>
        <v>0.23096008338114041</v>
      </c>
      <c r="R57" s="76"/>
    </row>
    <row r="58" spans="1:18" x14ac:dyDescent="0.35">
      <c r="A58">
        <v>91</v>
      </c>
      <c r="B58">
        <v>0.109442444081967</v>
      </c>
      <c r="C58">
        <v>0.11617505168445499</v>
      </c>
      <c r="D58">
        <v>0.123340694783135</v>
      </c>
      <c r="E58" s="45">
        <v>0.119482122340274</v>
      </c>
      <c r="F58">
        <v>0.157763603834534</v>
      </c>
      <c r="G58">
        <v>0.161709273137501</v>
      </c>
      <c r="H58">
        <v>0.184713919877734</v>
      </c>
      <c r="I58" s="45">
        <v>0.16537071304614601</v>
      </c>
      <c r="J58">
        <f t="shared" si="1"/>
        <v>0.4425471691743017</v>
      </c>
      <c r="K58">
        <f t="shared" si="2"/>
        <v>0.40443352422321033</v>
      </c>
      <c r="L58">
        <f t="shared" si="3"/>
        <v>0.36551466366856555</v>
      </c>
      <c r="M58">
        <f t="shared" si="4"/>
        <v>0.36551540627138512</v>
      </c>
      <c r="N58">
        <f t="shared" si="5"/>
        <v>0.26602020141861282</v>
      </c>
      <c r="O58">
        <f t="shared" si="6"/>
        <v>0.22901788855057781</v>
      </c>
      <c r="P58">
        <f t="shared" si="7"/>
        <v>0.15611923678554646</v>
      </c>
      <c r="Q58">
        <f t="shared" si="8"/>
        <v>0.19276604970720387</v>
      </c>
      <c r="R58" s="76"/>
    </row>
    <row r="59" spans="1:18" x14ac:dyDescent="0.35">
      <c r="A59">
        <v>92</v>
      </c>
      <c r="B59">
        <v>0.12767782090159399</v>
      </c>
      <c r="C59">
        <v>0.13429962127607201</v>
      </c>
      <c r="D59">
        <v>0.141291261804007</v>
      </c>
      <c r="E59" s="45">
        <v>0.136519985211739</v>
      </c>
      <c r="F59">
        <v>0.17399125665062601</v>
      </c>
      <c r="G59">
        <v>0.176587588300295</v>
      </c>
      <c r="H59">
        <v>0.19861911715734301</v>
      </c>
      <c r="I59" s="45">
        <v>0.17889458955223903</v>
      </c>
      <c r="J59">
        <f t="shared" si="1"/>
        <v>0.38604371096795781</v>
      </c>
      <c r="K59">
        <f t="shared" si="2"/>
        <v>0.3501182550886861</v>
      </c>
      <c r="L59">
        <f t="shared" si="3"/>
        <v>0.31387063563096668</v>
      </c>
      <c r="M59">
        <f t="shared" si="4"/>
        <v>0.31561524841255284</v>
      </c>
      <c r="N59">
        <f t="shared" si="5"/>
        <v>0.21973501227933573</v>
      </c>
      <c r="O59">
        <f t="shared" si="6"/>
        <v>0.18857617193380555</v>
      </c>
      <c r="P59">
        <f t="shared" si="7"/>
        <v>0.12511097180392303</v>
      </c>
      <c r="Q59">
        <f t="shared" si="8"/>
        <v>0.15828124636522714</v>
      </c>
      <c r="R59" s="76"/>
    </row>
    <row r="60" spans="1:18" x14ac:dyDescent="0.35">
      <c r="A60">
        <v>93</v>
      </c>
      <c r="B60">
        <v>0.147009784202626</v>
      </c>
      <c r="C60">
        <v>0.15325476561429099</v>
      </c>
      <c r="D60">
        <v>0.15981514017840401</v>
      </c>
      <c r="E60" s="45">
        <v>0.15412839944014101</v>
      </c>
      <c r="F60">
        <v>0.19952561021781801</v>
      </c>
      <c r="G60">
        <v>0.200738006302349</v>
      </c>
      <c r="H60">
        <v>0.22242819605474701</v>
      </c>
      <c r="I60" s="45">
        <v>0.20168471720818298</v>
      </c>
      <c r="J60">
        <f t="shared" si="1"/>
        <v>0.32929150832577742</v>
      </c>
      <c r="K60">
        <f t="shared" si="2"/>
        <v>0.29646096396778499</v>
      </c>
      <c r="L60">
        <f t="shared" si="3"/>
        <v>0.26370935599971895</v>
      </c>
      <c r="M60">
        <f t="shared" si="4"/>
        <v>0.26696997533582356</v>
      </c>
      <c r="N60">
        <f t="shared" si="5"/>
        <v>0.17589224986808152</v>
      </c>
      <c r="O60">
        <f t="shared" si="6"/>
        <v>0.15072176714368446</v>
      </c>
      <c r="P60">
        <f t="shared" si="7"/>
        <v>9.7282764038920111E-2</v>
      </c>
      <c r="Q60">
        <f t="shared" si="8"/>
        <v>0.12635833795269755</v>
      </c>
      <c r="R60" s="76"/>
    </row>
    <row r="61" spans="1:18" x14ac:dyDescent="0.35">
      <c r="A61">
        <v>94</v>
      </c>
      <c r="B61">
        <v>0.16900194971330701</v>
      </c>
      <c r="C61">
        <v>0.17467732971807601</v>
      </c>
      <c r="D61">
        <v>0.180636071315212</v>
      </c>
      <c r="E61" s="45">
        <v>0.17400969012884698</v>
      </c>
      <c r="F61">
        <v>0.223011831107647</v>
      </c>
      <c r="G61">
        <v>0.22269828527227201</v>
      </c>
      <c r="H61">
        <v>0.24346597547151999</v>
      </c>
      <c r="I61" s="45">
        <v>0.22217909404960598</v>
      </c>
      <c r="J61">
        <f t="shared" si="1"/>
        <v>0.27364060139468532</v>
      </c>
      <c r="K61">
        <f t="shared" si="2"/>
        <v>0.24467595441624554</v>
      </c>
      <c r="L61">
        <f t="shared" si="3"/>
        <v>0.21607393396286509</v>
      </c>
      <c r="M61">
        <f t="shared" si="4"/>
        <v>0.22051461265393096</v>
      </c>
      <c r="N61">
        <f t="shared" si="5"/>
        <v>0.13666619714735689</v>
      </c>
      <c r="O61">
        <f t="shared" si="6"/>
        <v>0.11715628804757927</v>
      </c>
      <c r="P61">
        <f t="shared" si="7"/>
        <v>7.3597720995618718E-2</v>
      </c>
      <c r="Q61">
        <f t="shared" si="8"/>
        <v>9.8284156900753261E-2</v>
      </c>
      <c r="R61" s="76"/>
    </row>
    <row r="62" spans="1:18" x14ac:dyDescent="0.35">
      <c r="A62">
        <v>95</v>
      </c>
      <c r="B62">
        <v>0.19204933102023999</v>
      </c>
      <c r="C62">
        <v>0.19693569480699599</v>
      </c>
      <c r="D62">
        <v>0.20210040713501201</v>
      </c>
      <c r="E62" s="45">
        <v>0.19459450716527002</v>
      </c>
      <c r="F62">
        <v>0.25472710676372901</v>
      </c>
      <c r="G62">
        <v>0.252821701800656</v>
      </c>
      <c r="H62">
        <v>0.27299889552715101</v>
      </c>
      <c r="I62" s="45">
        <v>0.25078500064876103</v>
      </c>
      <c r="J62">
        <f t="shared" si="1"/>
        <v>0.22108810695685985</v>
      </c>
      <c r="K62">
        <f t="shared" si="2"/>
        <v>0.19649052533071734</v>
      </c>
      <c r="L62">
        <f t="shared" si="3"/>
        <v>0.17240530393770637</v>
      </c>
      <c r="M62">
        <f t="shared" si="4"/>
        <v>0.17760368028179885</v>
      </c>
      <c r="N62">
        <f t="shared" si="5"/>
        <v>0.10185361215560927</v>
      </c>
      <c r="O62">
        <f t="shared" si="6"/>
        <v>8.753663592674242E-2</v>
      </c>
      <c r="P62">
        <f t="shared" si="7"/>
        <v>5.3505624450499396E-2</v>
      </c>
      <c r="Q62">
        <f t="shared" si="8"/>
        <v>7.3635964548634913E-2</v>
      </c>
      <c r="R62" s="76"/>
    </row>
    <row r="63" spans="1:18" x14ac:dyDescent="0.35">
      <c r="A63">
        <v>96</v>
      </c>
      <c r="B63">
        <v>0.215131760400397</v>
      </c>
      <c r="C63">
        <v>0.21906866573829101</v>
      </c>
      <c r="D63">
        <v>0.22330667105275001</v>
      </c>
      <c r="E63" s="45">
        <v>0.21503478975757501</v>
      </c>
      <c r="F63">
        <v>0.27542037581044598</v>
      </c>
      <c r="G63">
        <v>0.272064803395071</v>
      </c>
      <c r="H63">
        <v>0.29087279454824699</v>
      </c>
      <c r="I63" s="45">
        <v>0.26865872535163898</v>
      </c>
      <c r="J63">
        <f t="shared" si="1"/>
        <v>0.17352503330363933</v>
      </c>
      <c r="K63">
        <f t="shared" si="2"/>
        <v>0.15344560811630123</v>
      </c>
      <c r="L63">
        <f t="shared" si="3"/>
        <v>0.13390604944353959</v>
      </c>
      <c r="M63">
        <f t="shared" si="4"/>
        <v>0.13941271023223065</v>
      </c>
      <c r="N63">
        <f t="shared" si="5"/>
        <v>7.3801052018059962E-2</v>
      </c>
      <c r="O63">
        <f t="shared" si="6"/>
        <v>6.3720998283467334E-2</v>
      </c>
      <c r="P63">
        <f t="shared" si="7"/>
        <v>3.7942293942533623E-2</v>
      </c>
      <c r="Q63">
        <f t="shared" si="8"/>
        <v>5.3853020172960175E-2</v>
      </c>
      <c r="R63" s="76"/>
    </row>
    <row r="64" spans="1:18" x14ac:dyDescent="0.35">
      <c r="A64">
        <v>97</v>
      </c>
      <c r="B64">
        <v>0.237815883772169</v>
      </c>
      <c r="C64">
        <v>0.24073698042139899</v>
      </c>
      <c r="D64">
        <v>0.24400444643201299</v>
      </c>
      <c r="E64" s="45">
        <v>0.235096204394911</v>
      </c>
      <c r="F64">
        <v>0.29657416368635597</v>
      </c>
      <c r="G64">
        <v>0.29196379240675202</v>
      </c>
      <c r="H64">
        <v>0.30964291094528801</v>
      </c>
      <c r="I64" s="45">
        <v>0.28736796411517901</v>
      </c>
      <c r="J64">
        <f t="shared" si="1"/>
        <v>0.1322580241519393</v>
      </c>
      <c r="K64">
        <f t="shared" si="2"/>
        <v>0.11650557575945755</v>
      </c>
      <c r="L64">
        <f t="shared" si="3"/>
        <v>0.10123237797517094</v>
      </c>
      <c r="M64">
        <f t="shared" si="4"/>
        <v>0.10663731121222565</v>
      </c>
      <c r="N64">
        <f t="shared" si="5"/>
        <v>5.1913566736630577E-2</v>
      </c>
      <c r="O64">
        <f t="shared" si="6"/>
        <v>4.5116773968682078E-2</v>
      </c>
      <c r="P64">
        <f t="shared" si="7"/>
        <v>2.6193731598225741E-2</v>
      </c>
      <c r="Q64">
        <f t="shared" si="8"/>
        <v>3.8377387404402948E-2</v>
      </c>
      <c r="R64" s="76"/>
    </row>
    <row r="65" spans="1:18" x14ac:dyDescent="0.35">
      <c r="A65">
        <v>98</v>
      </c>
      <c r="B65">
        <v>0.26553351535930803</v>
      </c>
      <c r="C65">
        <v>0.26748081459116202</v>
      </c>
      <c r="D65">
        <v>0.26984055956027098</v>
      </c>
      <c r="E65" s="45">
        <v>0.26025581931320602</v>
      </c>
      <c r="F65">
        <v>0.32167898964901398</v>
      </c>
      <c r="G65">
        <v>0.315958254665889</v>
      </c>
      <c r="H65">
        <v>0.33289546202279302</v>
      </c>
      <c r="I65" s="45">
        <v>0.31029716655148598</v>
      </c>
      <c r="J65">
        <f t="shared" si="1"/>
        <v>9.7139086064398597E-2</v>
      </c>
      <c r="K65">
        <f t="shared" si="2"/>
        <v>8.5342569450905501E-2</v>
      </c>
      <c r="L65">
        <f t="shared" si="3"/>
        <v>7.3915776456733959E-2</v>
      </c>
      <c r="M65">
        <f t="shared" si="4"/>
        <v>7.8884330413330525E-2</v>
      </c>
      <c r="N65">
        <f t="shared" si="5"/>
        <v>3.5214063039714597E-2</v>
      </c>
      <c r="O65">
        <f t="shared" si="6"/>
        <v>3.0861756809381875E-2</v>
      </c>
      <c r="P65">
        <f t="shared" si="7"/>
        <v>1.747395721573335E-2</v>
      </c>
      <c r="Q65">
        <f t="shared" si="8"/>
        <v>2.6468992833168024E-2</v>
      </c>
      <c r="R65" s="76"/>
    </row>
    <row r="66" spans="1:18" x14ac:dyDescent="0.35">
      <c r="A66">
        <v>99</v>
      </c>
      <c r="B66">
        <v>0.29794687528198599</v>
      </c>
      <c r="C66">
        <v>0.29895990974591302</v>
      </c>
      <c r="D66">
        <v>0.30046407738430397</v>
      </c>
      <c r="E66" s="45">
        <v>0.29019079685746402</v>
      </c>
      <c r="F66">
        <v>0.35244280959602903</v>
      </c>
      <c r="G66">
        <v>0.34571117530811302</v>
      </c>
      <c r="H66">
        <v>0.36228057706188499</v>
      </c>
      <c r="I66" s="45">
        <v>0.3390643742503</v>
      </c>
      <c r="J66">
        <f t="shared" si="1"/>
        <v>6.8196798903763123E-2</v>
      </c>
      <c r="K66">
        <f t="shared" si="2"/>
        <v>5.9828562590378477E-2</v>
      </c>
      <c r="L66">
        <f t="shared" si="3"/>
        <v>5.1706740879516939E-2</v>
      </c>
      <c r="M66">
        <f t="shared" si="4"/>
        <v>5.5992823711118661E-2</v>
      </c>
      <c r="N66">
        <f t="shared" si="5"/>
        <v>2.2803119724705903E-2</v>
      </c>
      <c r="O66">
        <f t="shared" si="6"/>
        <v>2.0192502590737307E-2</v>
      </c>
      <c r="P66">
        <f t="shared" si="7"/>
        <v>1.1143481912062783E-2</v>
      </c>
      <c r="Q66">
        <f t="shared" si="8"/>
        <v>1.7494300341154234E-2</v>
      </c>
      <c r="R66" s="76"/>
    </row>
    <row r="67" spans="1:18" x14ac:dyDescent="0.35">
      <c r="A67">
        <v>100</v>
      </c>
      <c r="B67">
        <v>0.31241973020084601</v>
      </c>
      <c r="C67">
        <v>0.31258564987960502</v>
      </c>
      <c r="D67">
        <v>0.313295471106038</v>
      </c>
      <c r="E67" s="45">
        <v>0.30289033522289899</v>
      </c>
      <c r="F67">
        <v>0.33358488377885598</v>
      </c>
      <c r="G67">
        <v>0.32674430347664601</v>
      </c>
      <c r="H67">
        <v>0.34165037657036001</v>
      </c>
      <c r="I67" s="45">
        <v>0.32</v>
      </c>
      <c r="J67">
        <f t="shared" si="1"/>
        <v>4.6890773389688098E-2</v>
      </c>
      <c r="K67">
        <f t="shared" si="2"/>
        <v>4.1127012471702397E-2</v>
      </c>
      <c r="L67">
        <f t="shared" si="3"/>
        <v>3.550725313631084E-2</v>
      </c>
      <c r="M67">
        <f t="shared" si="4"/>
        <v>3.9033138567181241E-2</v>
      </c>
      <c r="N67">
        <f t="shared" si="5"/>
        <v>1.5196343681544546E-2</v>
      </c>
      <c r="O67">
        <f t="shared" si="6"/>
        <v>1.3594717396276476E-2</v>
      </c>
      <c r="P67">
        <f t="shared" si="7"/>
        <v>7.3363071205015378E-3</v>
      </c>
      <c r="Q67">
        <f t="shared" si="8"/>
        <v>1.1896124231984878E-2</v>
      </c>
      <c r="R67" s="76"/>
    </row>
    <row r="68" spans="1:18" x14ac:dyDescent="0.35">
      <c r="A68">
        <v>101</v>
      </c>
      <c r="B68">
        <v>0.34160361429557001</v>
      </c>
      <c r="C68">
        <v>0.34109371548276002</v>
      </c>
      <c r="D68">
        <v>0.34119150369092099</v>
      </c>
      <c r="E68" s="45">
        <v>0.33032083145051999</v>
      </c>
      <c r="F68">
        <v>0.34349768591767899</v>
      </c>
      <c r="G68">
        <v>0.33628105156013699</v>
      </c>
      <c r="H68">
        <v>0.35081369192115203</v>
      </c>
      <c r="I68" s="45">
        <v>0.32916145181476802</v>
      </c>
      <c r="J68">
        <f t="shared" si="1"/>
        <v>3.0872715722656104E-2</v>
      </c>
      <c r="K68">
        <f t="shared" si="2"/>
        <v>2.7098846981023616E-2</v>
      </c>
      <c r="L68">
        <f t="shared" si="3"/>
        <v>2.3392480046798773E-2</v>
      </c>
      <c r="M68">
        <f t="shared" si="4"/>
        <v>2.6139679781546576E-2</v>
      </c>
      <c r="N68">
        <f t="shared" si="5"/>
        <v>9.9764347925242504E-3</v>
      </c>
      <c r="O68">
        <f t="shared" si="6"/>
        <v>9.0230715345937344E-3</v>
      </c>
      <c r="P68">
        <f t="shared" si="7"/>
        <v>4.7626301344909578E-3</v>
      </c>
      <c r="Q68">
        <f t="shared" si="8"/>
        <v>7.9803787088158929E-3</v>
      </c>
      <c r="R68" s="76"/>
    </row>
    <row r="69" spans="1:18" x14ac:dyDescent="0.35">
      <c r="A69">
        <v>102</v>
      </c>
      <c r="B69">
        <v>0.36253797823669898</v>
      </c>
      <c r="C69">
        <v>0.36149757394800702</v>
      </c>
      <c r="D69">
        <v>0.36110864508339302</v>
      </c>
      <c r="E69" s="45">
        <v>0.35</v>
      </c>
      <c r="F69">
        <v>0.37562859732797099</v>
      </c>
      <c r="G69">
        <v>0.367785210099765</v>
      </c>
      <c r="H69">
        <v>0.38272139368079</v>
      </c>
      <c r="I69" s="45">
        <v>0.36003172085646301</v>
      </c>
      <c r="J69">
        <f t="shared" si="1"/>
        <v>1.968018378188801E-2</v>
      </c>
      <c r="K69">
        <f t="shared" si="2"/>
        <v>1.7302679540595303E-2</v>
      </c>
      <c r="L69">
        <f t="shared" si="3"/>
        <v>1.4945253271958963E-2</v>
      </c>
      <c r="M69">
        <f t="shared" si="4"/>
        <v>1.6990791858005276E-2</v>
      </c>
      <c r="N69">
        <f t="shared" si="5"/>
        <v>6.2290005850743997E-3</v>
      </c>
      <c r="O69">
        <f t="shared" si="6"/>
        <v>5.7045192744979694E-3</v>
      </c>
      <c r="P69">
        <f t="shared" si="7"/>
        <v>2.9398696918324497E-3</v>
      </c>
      <c r="Q69">
        <f t="shared" si="8"/>
        <v>5.1071892291946292E-3</v>
      </c>
      <c r="R69" s="76"/>
    </row>
    <row r="70" spans="1:18" x14ac:dyDescent="0.35">
      <c r="A70">
        <v>103</v>
      </c>
      <c r="B70">
        <v>0.39544303347808402</v>
      </c>
      <c r="C70">
        <v>0.39397280359706299</v>
      </c>
      <c r="D70">
        <v>0.39320315183549598</v>
      </c>
      <c r="E70" s="45">
        <v>0.38162544169611295</v>
      </c>
      <c r="F70">
        <v>0.373953026990268</v>
      </c>
      <c r="G70">
        <v>0.36603857652017102</v>
      </c>
      <c r="H70">
        <v>0.38056099198766702</v>
      </c>
      <c r="I70" s="45">
        <v>0.35820895522388096</v>
      </c>
      <c r="J70">
        <f t="shared" si="1"/>
        <v>1.1897792207772023E-2</v>
      </c>
      <c r="K70">
        <f t="shared" si="2"/>
        <v>1.048589437224543E-2</v>
      </c>
      <c r="L70">
        <f t="shared" si="3"/>
        <v>9.0687325804449399E-3</v>
      </c>
      <c r="M70">
        <f t="shared" si="4"/>
        <v>1.0506673410427294E-2</v>
      </c>
      <c r="N70">
        <f t="shared" si="5"/>
        <v>3.8996469611616777E-3</v>
      </c>
      <c r="O70">
        <f t="shared" si="6"/>
        <v>3.6164451595288539E-3</v>
      </c>
      <c r="P70">
        <f t="shared" si="7"/>
        <v>1.8210699655942157E-3</v>
      </c>
      <c r="Q70">
        <f t="shared" si="8"/>
        <v>3.2777483112741632E-3</v>
      </c>
      <c r="R70" s="76"/>
    </row>
    <row r="71" spans="1:18" x14ac:dyDescent="0.35">
      <c r="A71">
        <v>104</v>
      </c>
      <c r="B71">
        <v>0.40469315726714999</v>
      </c>
      <c r="C71">
        <v>0.40296169837650297</v>
      </c>
      <c r="D71">
        <v>0.40194533132419902</v>
      </c>
      <c r="E71" s="45">
        <v>0.39036029587210702</v>
      </c>
      <c r="F71">
        <v>0.34588688950873198</v>
      </c>
      <c r="G71">
        <v>0.33834782489524401</v>
      </c>
      <c r="H71">
        <v>0.35188129423853498</v>
      </c>
      <c r="I71" s="45">
        <v>0.33089311859443604</v>
      </c>
      <c r="J71">
        <f t="shared" si="1"/>
        <v>7.0828371147002682E-3</v>
      </c>
      <c r="K71">
        <f t="shared" si="2"/>
        <v>6.2604805670087972E-3</v>
      </c>
      <c r="L71">
        <f t="shared" si="3"/>
        <v>5.4235978587074407E-3</v>
      </c>
      <c r="M71">
        <f t="shared" si="4"/>
        <v>6.405285269301295E-3</v>
      </c>
      <c r="N71">
        <f t="shared" si="5"/>
        <v>2.5508102035832862E-3</v>
      </c>
      <c r="O71">
        <f t="shared" si="6"/>
        <v>2.3928288059493321E-3</v>
      </c>
      <c r="P71">
        <f t="shared" si="7"/>
        <v>1.1802695092019988E-3</v>
      </c>
      <c r="Q71">
        <f t="shared" si="8"/>
        <v>2.1931639505890091E-3</v>
      </c>
      <c r="R71" s="76"/>
    </row>
    <row r="72" spans="1:18" x14ac:dyDescent="0.35">
      <c r="A72">
        <v>105</v>
      </c>
      <c r="B72">
        <v>0.38992831442354497</v>
      </c>
      <c r="C72">
        <v>0.38810169168868502</v>
      </c>
      <c r="D72">
        <v>0.38697407536976403</v>
      </c>
      <c r="E72" s="45">
        <v>0.37578643087910196</v>
      </c>
      <c r="F72">
        <v>0.2024041892184</v>
      </c>
      <c r="G72">
        <v>0.19750542999308901</v>
      </c>
      <c r="H72">
        <v>0.206219754420116</v>
      </c>
      <c r="I72" s="45">
        <v>0.19268510258697599</v>
      </c>
      <c r="J72">
        <f t="shared" ref="J72:J87" si="9">J71*(1-B72)</f>
        <v>4.3210383772286677E-3</v>
      </c>
      <c r="K72">
        <f t="shared" ref="K72:K87" si="10">K71*(1-C72)</f>
        <v>3.8307774681685452E-3</v>
      </c>
      <c r="L72">
        <f t="shared" ref="L72:L87" si="11">L71*(1-D72)</f>
        <v>3.3248060921566968E-3</v>
      </c>
      <c r="M72">
        <f t="shared" ref="M72:M87" si="12">M71*(1-E72)</f>
        <v>3.9982659791880744E-3</v>
      </c>
      <c r="N72">
        <f t="shared" ref="N72:N87" si="13">N71*(1-F72)</f>
        <v>2.0345155324769893E-3</v>
      </c>
      <c r="O72">
        <f t="shared" ref="O72:O87" si="14">O71*(1-G72)</f>
        <v>1.9202321237304597E-3</v>
      </c>
      <c r="P72">
        <f t="shared" ref="P72:P87" si="15">P71*(1-H72)</f>
        <v>9.3687462086481179E-4</v>
      </c>
      <c r="Q72">
        <f t="shared" ref="Q72:Q87" si="16">Q71*(1-I72)</f>
        <v>1.7705739297797082E-3</v>
      </c>
      <c r="R72" s="76"/>
    </row>
    <row r="73" spans="1:18" x14ac:dyDescent="0.35">
      <c r="A73">
        <v>106</v>
      </c>
      <c r="B73">
        <v>0.39000844097336301</v>
      </c>
      <c r="C73">
        <v>0.38810326236225001</v>
      </c>
      <c r="D73">
        <v>0.38689657235249703</v>
      </c>
      <c r="E73" s="45">
        <v>0.37578643087910196</v>
      </c>
      <c r="F73">
        <v>0.20241921276468</v>
      </c>
      <c r="G73">
        <v>0.197513471447266</v>
      </c>
      <c r="H73">
        <v>0.20618983201275401</v>
      </c>
      <c r="I73" s="45">
        <v>0.19268510258697599</v>
      </c>
      <c r="J73">
        <f t="shared" si="9"/>
        <v>2.6357969363396444E-3</v>
      </c>
      <c r="K73">
        <f t="shared" si="10"/>
        <v>2.3440402353885324E-3</v>
      </c>
      <c r="L73">
        <f t="shared" si="11"/>
        <v>2.0384500113645701E-3</v>
      </c>
      <c r="M73">
        <f t="shared" si="12"/>
        <v>2.4957718771636502E-3</v>
      </c>
      <c r="N73">
        <f t="shared" si="13"/>
        <v>1.6226905000354835E-3</v>
      </c>
      <c r="O73">
        <f t="shared" si="14"/>
        <v>1.5409604109879007E-3</v>
      </c>
      <c r="P73">
        <f t="shared" si="15"/>
        <v>7.4370060017168364E-4</v>
      </c>
      <c r="Q73">
        <f t="shared" si="16"/>
        <v>1.4294107104822799E-3</v>
      </c>
      <c r="R73" s="76"/>
    </row>
    <row r="74" spans="1:18" x14ac:dyDescent="0.35">
      <c r="A74">
        <v>107</v>
      </c>
      <c r="B74">
        <v>0.39004899639295698</v>
      </c>
      <c r="C74">
        <v>0.38809709718154001</v>
      </c>
      <c r="D74">
        <v>0.38684271894511202</v>
      </c>
      <c r="E74" s="45">
        <v>0.37578643087910196</v>
      </c>
      <c r="F74">
        <v>0.20243052286784599</v>
      </c>
      <c r="G74">
        <v>0.197519597785456</v>
      </c>
      <c r="H74">
        <v>0.20616514714974299</v>
      </c>
      <c r="I74" s="45">
        <v>0.19268510258697599</v>
      </c>
      <c r="J74">
        <f t="shared" si="9"/>
        <v>1.6077069866247354E-3</v>
      </c>
      <c r="K74">
        <f t="shared" si="10"/>
        <v>1.434325024357509E-3</v>
      </c>
      <c r="L74">
        <f t="shared" si="11"/>
        <v>1.2498904665346052E-3</v>
      </c>
      <c r="M74">
        <f t="shared" si="12"/>
        <v>1.5578946711558858E-3</v>
      </c>
      <c r="N74">
        <f t="shared" si="13"/>
        <v>1.294208413660614E-3</v>
      </c>
      <c r="O74">
        <f t="shared" si="14"/>
        <v>1.2365905304062596E-3</v>
      </c>
      <c r="P74">
        <f t="shared" si="15"/>
        <v>5.9037545650193627E-4</v>
      </c>
      <c r="Q74">
        <f t="shared" si="16"/>
        <v>1.1539845610940794E-3</v>
      </c>
      <c r="R74" s="76"/>
    </row>
    <row r="75" spans="1:18" x14ac:dyDescent="0.35">
      <c r="A75">
        <v>108</v>
      </c>
      <c r="B75">
        <v>0.39006854988852802</v>
      </c>
      <c r="C75">
        <v>0.38808888771567901</v>
      </c>
      <c r="D75">
        <v>0.38680575264028699</v>
      </c>
      <c r="E75" s="45">
        <v>0.37578643087910196</v>
      </c>
      <c r="F75">
        <v>0.20243900078180299</v>
      </c>
      <c r="G75">
        <v>0.19752425031662499</v>
      </c>
      <c r="H75">
        <v>0.20614479908369401</v>
      </c>
      <c r="I75" s="45">
        <v>0.19268510258697599</v>
      </c>
      <c r="J75">
        <f t="shared" si="9"/>
        <v>9.805910537063697E-4</v>
      </c>
      <c r="K75">
        <f t="shared" si="10"/>
        <v>8.7767942103183919E-4</v>
      </c>
      <c r="L75">
        <f t="shared" si="11"/>
        <v>7.6642564390876772E-4</v>
      </c>
      <c r="M75">
        <f t="shared" si="12"/>
        <v>9.724589929966434E-4</v>
      </c>
      <c r="N75">
        <f t="shared" si="13"/>
        <v>1.032210155595757E-3</v>
      </c>
      <c r="O75">
        <f t="shared" si="14"/>
        <v>9.9233391293912553E-4</v>
      </c>
      <c r="P75">
        <f t="shared" si="15"/>
        <v>4.686726266374005E-4</v>
      </c>
      <c r="Q75">
        <f t="shared" si="16"/>
        <v>9.3162892755588029E-4</v>
      </c>
      <c r="R75" s="76"/>
    </row>
    <row r="76" spans="1:18" x14ac:dyDescent="0.35">
      <c r="A76">
        <v>109</v>
      </c>
      <c r="B76">
        <v>0.39007724515372499</v>
      </c>
      <c r="C76">
        <v>0.388081099073326</v>
      </c>
      <c r="D76">
        <v>0.38678062568202498</v>
      </c>
      <c r="E76" s="45">
        <v>0.37578643087910196</v>
      </c>
      <c r="F76">
        <v>0.20244532443352301</v>
      </c>
      <c r="G76">
        <v>0.19752777101838301</v>
      </c>
      <c r="H76">
        <v>0.206128038376691</v>
      </c>
      <c r="I76" s="45">
        <v>0.19268510258697599</v>
      </c>
      <c r="J76">
        <f t="shared" si="9"/>
        <v>5.980847968542006E-4</v>
      </c>
      <c r="K76">
        <f t="shared" si="10"/>
        <v>5.3706862668376264E-4</v>
      </c>
      <c r="L76">
        <f t="shared" si="11"/>
        <v>4.6998705381898567E-4</v>
      </c>
      <c r="M76">
        <f t="shared" si="12"/>
        <v>6.0702209884214923E-4</v>
      </c>
      <c r="N76">
        <f t="shared" si="13"/>
        <v>8.2324403576259665E-4</v>
      </c>
      <c r="O76">
        <f t="shared" si="14"/>
        <v>7.9632040701030989E-4</v>
      </c>
      <c r="P76">
        <f t="shared" si="15"/>
        <v>3.7206605746778183E-4</v>
      </c>
      <c r="Q76">
        <f t="shared" si="16"/>
        <v>7.5211791207678103E-4</v>
      </c>
      <c r="R76" s="76"/>
    </row>
    <row r="77" spans="1:18" x14ac:dyDescent="0.35">
      <c r="A77">
        <v>110</v>
      </c>
      <c r="B77">
        <v>0.39008053356974498</v>
      </c>
      <c r="C77">
        <v>0.38807460872382998</v>
      </c>
      <c r="D77">
        <v>0.38676368345747397</v>
      </c>
      <c r="E77" s="45">
        <v>0.37578643087910196</v>
      </c>
      <c r="F77">
        <v>0.20245001436688201</v>
      </c>
      <c r="G77">
        <v>0.19753042450498901</v>
      </c>
      <c r="H77">
        <v>0.20611424230938</v>
      </c>
      <c r="I77" s="45">
        <v>0.19268510258697599</v>
      </c>
      <c r="J77">
        <f t="shared" si="9"/>
        <v>3.6478356017736145E-4</v>
      </c>
      <c r="K77">
        <f t="shared" si="10"/>
        <v>3.2864592952561671E-4</v>
      </c>
      <c r="L77">
        <f t="shared" si="11"/>
        <v>2.8821312970662874E-4</v>
      </c>
      <c r="M77">
        <f t="shared" si="12"/>
        <v>3.7891143085351655E-4</v>
      </c>
      <c r="N77">
        <f t="shared" si="13"/>
        <v>6.5657826889500902E-4</v>
      </c>
      <c r="O77">
        <f t="shared" si="14"/>
        <v>6.3902289897157778E-4</v>
      </c>
      <c r="P77">
        <f t="shared" si="15"/>
        <v>2.9537794394377171E-4</v>
      </c>
      <c r="Q77">
        <f t="shared" si="16"/>
        <v>6.0719599503076432E-4</v>
      </c>
      <c r="R77" s="76"/>
    </row>
    <row r="78" spans="1:18" x14ac:dyDescent="0.35">
      <c r="A78">
        <v>111</v>
      </c>
      <c r="B78">
        <v>0.39008128217257299</v>
      </c>
      <c r="C78">
        <v>0.38806956143490501</v>
      </c>
      <c r="D78">
        <v>0.38675233689307098</v>
      </c>
      <c r="E78" s="45">
        <v>0.37578643087910196</v>
      </c>
      <c r="F78">
        <v>0.20245346947482901</v>
      </c>
      <c r="G78">
        <v>0.19753241520245199</v>
      </c>
      <c r="H78">
        <v>0.20610289408641</v>
      </c>
      <c r="I78" s="45">
        <v>0.19268510258697599</v>
      </c>
      <c r="J78">
        <f t="shared" si="9"/>
        <v>2.2248832130790036E-4</v>
      </c>
      <c r="K78">
        <f t="shared" si="10"/>
        <v>2.0110844778724394E-4</v>
      </c>
      <c r="L78">
        <f t="shared" si="11"/>
        <v>1.767460282693243E-4</v>
      </c>
      <c r="M78">
        <f t="shared" si="12"/>
        <v>2.3652165663377996E-4</v>
      </c>
      <c r="N78">
        <f t="shared" si="13"/>
        <v>5.2365172037543723E-4</v>
      </c>
      <c r="O78">
        <f t="shared" si="14"/>
        <v>5.1279516236804959E-4</v>
      </c>
      <c r="P78">
        <f t="shared" si="15"/>
        <v>2.3449969484766697E-4</v>
      </c>
      <c r="Q78">
        <f t="shared" si="16"/>
        <v>4.9019837243786057E-4</v>
      </c>
      <c r="R78" s="76"/>
    </row>
    <row r="79" spans="1:18" x14ac:dyDescent="0.35">
      <c r="A79">
        <v>112</v>
      </c>
      <c r="B79">
        <v>0.390080954376813</v>
      </c>
      <c r="C79">
        <v>0.38806580165092802</v>
      </c>
      <c r="D79">
        <v>0.38674478146591301</v>
      </c>
      <c r="E79" s="45">
        <v>0.37578643087910196</v>
      </c>
      <c r="F79">
        <v>0.20245599475871301</v>
      </c>
      <c r="G79">
        <v>0.197533900766036</v>
      </c>
      <c r="H79">
        <v>0.20609356531243</v>
      </c>
      <c r="I79" s="45">
        <v>0.19268510258697599</v>
      </c>
      <c r="J79">
        <f t="shared" si="9"/>
        <v>1.3569986459441955E-4</v>
      </c>
      <c r="K79">
        <f t="shared" si="10"/>
        <v>1.2306513677791332E-4</v>
      </c>
      <c r="L79">
        <f t="shared" si="11"/>
        <v>1.0839042419133638E-4</v>
      </c>
      <c r="M79">
        <f t="shared" si="12"/>
        <v>1.4764002746175934E-4</v>
      </c>
      <c r="N79">
        <f t="shared" si="13"/>
        <v>4.1763529041971667E-4</v>
      </c>
      <c r="O79">
        <f t="shared" si="14"/>
        <v>4.1150073365153598E-4</v>
      </c>
      <c r="P79">
        <f t="shared" si="15"/>
        <v>1.8617081667183439E-4</v>
      </c>
      <c r="Q79">
        <f t="shared" si="16"/>
        <v>3.9574444875670271E-4</v>
      </c>
      <c r="R79" s="76"/>
    </row>
    <row r="80" spans="1:18" x14ac:dyDescent="0.35">
      <c r="A80">
        <v>113</v>
      </c>
      <c r="B80">
        <v>0.39008026494279102</v>
      </c>
      <c r="C80">
        <v>0.38806308204048601</v>
      </c>
      <c r="D80">
        <v>0.38673977536489701</v>
      </c>
      <c r="E80" s="45">
        <v>0.37578643087910196</v>
      </c>
      <c r="F80">
        <v>0.202457822866279</v>
      </c>
      <c r="G80">
        <v>0.19753500255166401</v>
      </c>
      <c r="H80">
        <v>0.20608590125072099</v>
      </c>
      <c r="I80" s="45">
        <v>0.19268510258697599</v>
      </c>
      <c r="J80">
        <f t="shared" si="9"/>
        <v>8.2766025460727507E-5</v>
      </c>
      <c r="K80">
        <f t="shared" si="10"/>
        <v>7.5308100508142314E-5</v>
      </c>
      <c r="L80">
        <f t="shared" si="11"/>
        <v>6.6471535887873052E-5</v>
      </c>
      <c r="M80">
        <f t="shared" si="12"/>
        <v>9.2158908487012203E-5</v>
      </c>
      <c r="N80">
        <f t="shared" si="13"/>
        <v>3.3308175876921466E-4</v>
      </c>
      <c r="O80">
        <f t="shared" si="14"/>
        <v>3.3021493517966819E-4</v>
      </c>
      <c r="P80">
        <f t="shared" si="15"/>
        <v>1.4780363613143665E-4</v>
      </c>
      <c r="Q80">
        <f t="shared" si="16"/>
        <v>3.1949038904979115E-4</v>
      </c>
      <c r="R80" s="76"/>
    </row>
    <row r="81" spans="1:18" x14ac:dyDescent="0.35">
      <c r="A81">
        <v>114</v>
      </c>
      <c r="B81">
        <v>0.39007953893434899</v>
      </c>
      <c r="C81">
        <v>0.38806115638701699</v>
      </c>
      <c r="D81">
        <v>0.38673647270565897</v>
      </c>
      <c r="E81" s="45">
        <v>0.37578643087910196</v>
      </c>
      <c r="F81">
        <v>0.20245913078547101</v>
      </c>
      <c r="G81">
        <v>0.19753581378314</v>
      </c>
      <c r="H81">
        <v>0.20607960845114801</v>
      </c>
      <c r="I81" s="45">
        <v>0.19268510258697599</v>
      </c>
      <c r="J81">
        <f t="shared" si="9"/>
        <v>5.0480692409578334E-5</v>
      </c>
      <c r="K81">
        <f t="shared" si="10"/>
        <v>4.6083951939642909E-5</v>
      </c>
      <c r="L81">
        <f t="shared" si="11"/>
        <v>4.07645685632694E-5</v>
      </c>
      <c r="M81">
        <f t="shared" si="12"/>
        <v>5.7526841192964112E-5</v>
      </c>
      <c r="N81">
        <f t="shared" si="13"/>
        <v>2.656463154083035E-4</v>
      </c>
      <c r="O81">
        <f t="shared" si="14"/>
        <v>2.6498565923560564E-4</v>
      </c>
      <c r="P81">
        <f t="shared" si="15"/>
        <v>1.1734432066981424E-4</v>
      </c>
      <c r="Q81">
        <f t="shared" si="16"/>
        <v>2.5792935066017928E-4</v>
      </c>
      <c r="R81" s="76"/>
    </row>
    <row r="82" spans="1:18" x14ac:dyDescent="0.35">
      <c r="A82">
        <v>115</v>
      </c>
      <c r="B82">
        <v>0.39007890544191798</v>
      </c>
      <c r="C82">
        <v>0.38805981483265301</v>
      </c>
      <c r="D82">
        <v>0.38673430211615301</v>
      </c>
      <c r="E82" s="45">
        <v>0.37578643087910196</v>
      </c>
      <c r="F82">
        <v>0.202460052759905</v>
      </c>
      <c r="G82">
        <v>0.19753640591104299</v>
      </c>
      <c r="H82">
        <v>0.20607444439658501</v>
      </c>
      <c r="I82" s="45">
        <v>0.19268510258697599</v>
      </c>
      <c r="J82">
        <f t="shared" si="9"/>
        <v>3.0789239168499878E-5</v>
      </c>
      <c r="K82">
        <f t="shared" si="10"/>
        <v>2.8200622083188199E-5</v>
      </c>
      <c r="L82">
        <f t="shared" si="11"/>
        <v>2.4999511588887338E-5</v>
      </c>
      <c r="M82">
        <f t="shared" si="12"/>
        <v>3.590903486131123E-5</v>
      </c>
      <c r="N82">
        <f t="shared" si="13"/>
        <v>2.1186354837526402E-4</v>
      </c>
      <c r="O82">
        <f t="shared" si="14"/>
        <v>2.1264134449223575E-4</v>
      </c>
      <c r="P82">
        <f t="shared" si="15"/>
        <v>9.3162654984687567E-5</v>
      </c>
      <c r="Q82">
        <f t="shared" si="16"/>
        <v>2.0823020726803051E-4</v>
      </c>
      <c r="R82" s="76"/>
    </row>
    <row r="83" spans="1:18" x14ac:dyDescent="0.35">
      <c r="A83">
        <v>116</v>
      </c>
      <c r="B83">
        <v>0.390078400040893</v>
      </c>
      <c r="C83">
        <v>0.38805889203793498</v>
      </c>
      <c r="D83">
        <v>0.38673288033474501</v>
      </c>
      <c r="E83" s="45">
        <v>0.37578643087910196</v>
      </c>
      <c r="F83">
        <v>0.202460690280025</v>
      </c>
      <c r="G83">
        <v>0.197536833560296</v>
      </c>
      <c r="H83">
        <v>0.206070208833248</v>
      </c>
      <c r="I83" s="45">
        <v>0.19268510258697599</v>
      </c>
      <c r="J83">
        <f t="shared" si="9"/>
        <v>1.877902201517505E-5</v>
      </c>
      <c r="K83">
        <f t="shared" si="10"/>
        <v>1.7257119922805665E-5</v>
      </c>
      <c r="L83">
        <f t="shared" si="11"/>
        <v>1.5331378465155102E-5</v>
      </c>
      <c r="M83">
        <f t="shared" si="12"/>
        <v>2.2414906814465836E-5</v>
      </c>
      <c r="N83">
        <f t="shared" si="13"/>
        <v>1.6896950812603261E-4</v>
      </c>
      <c r="O83">
        <f t="shared" si="14"/>
        <v>1.7063684661723541E-4</v>
      </c>
      <c r="P83">
        <f t="shared" si="15"/>
        <v>7.3964607216533171E-5</v>
      </c>
      <c r="Q83">
        <f t="shared" si="16"/>
        <v>1.6810734841888277E-4</v>
      </c>
      <c r="R83" s="76"/>
    </row>
    <row r="84" spans="1:18" x14ac:dyDescent="0.35">
      <c r="A84">
        <v>117</v>
      </c>
      <c r="B84">
        <v>0.39007801749116899</v>
      </c>
      <c r="C84">
        <v>0.38805826376077401</v>
      </c>
      <c r="D84">
        <v>0.38673195183197501</v>
      </c>
      <c r="E84" s="45">
        <v>0.37578643087910196</v>
      </c>
      <c r="F84">
        <v>0.202461119783831</v>
      </c>
      <c r="G84">
        <v>0.19753713837967901</v>
      </c>
      <c r="H84">
        <v>0.20606673655220001</v>
      </c>
      <c r="I84" s="45">
        <v>0.19268510258697599</v>
      </c>
      <c r="J84">
        <f t="shared" si="9"/>
        <v>1.1453738337072549E-5</v>
      </c>
      <c r="K84">
        <f t="shared" si="10"/>
        <v>1.0560351928050237E-5</v>
      </c>
      <c r="L84">
        <f t="shared" si="11"/>
        <v>9.402244547050962E-6</v>
      </c>
      <c r="M84">
        <f t="shared" si="12"/>
        <v>1.3991688984170059E-5</v>
      </c>
      <c r="N84">
        <f t="shared" si="13"/>
        <v>1.3475975230151292E-4</v>
      </c>
      <c r="O84">
        <f t="shared" si="14"/>
        <v>1.3692973223433452E-4</v>
      </c>
      <c r="P84">
        <f t="shared" si="15"/>
        <v>5.8722961987056879E-5</v>
      </c>
      <c r="Q84">
        <f t="shared" si="16"/>
        <v>1.3571556674316581E-4</v>
      </c>
      <c r="R84" s="76"/>
    </row>
    <row r="85" spans="1:18" x14ac:dyDescent="0.35">
      <c r="A85">
        <v>118</v>
      </c>
      <c r="B85">
        <v>0.39007773779523802</v>
      </c>
      <c r="C85">
        <v>0.38805783961939799</v>
      </c>
      <c r="D85">
        <v>0.386731347110018</v>
      </c>
      <c r="E85" s="45">
        <v>0.37578643087910196</v>
      </c>
      <c r="F85">
        <v>0.20246139860185899</v>
      </c>
      <c r="G85">
        <v>0.19753735202449099</v>
      </c>
      <c r="H85">
        <v>0.20606389135518899</v>
      </c>
      <c r="I85" s="45">
        <v>0.19268510258697599</v>
      </c>
      <c r="J85">
        <f t="shared" si="9"/>
        <v>6.9858899972486977E-6</v>
      </c>
      <c r="K85">
        <f t="shared" si="10"/>
        <v>6.4623245732305175E-6</v>
      </c>
      <c r="L85">
        <f t="shared" si="11"/>
        <v>5.7661018475121222E-6</v>
      </c>
      <c r="M85">
        <f t="shared" si="12"/>
        <v>8.7338021188383462E-6</v>
      </c>
      <c r="N85">
        <f t="shared" si="13"/>
        <v>1.0747610437530853E-4</v>
      </c>
      <c r="O85">
        <f t="shared" si="14"/>
        <v>1.0988099551534149E-4</v>
      </c>
      <c r="P85">
        <f t="shared" si="15"/>
        <v>4.66222799281011E-5</v>
      </c>
      <c r="Q85">
        <f t="shared" si="16"/>
        <v>1.0956519884260931E-4</v>
      </c>
      <c r="R85" s="76"/>
    </row>
    <row r="86" spans="1:18" x14ac:dyDescent="0.35">
      <c r="A86">
        <v>119</v>
      </c>
      <c r="B86">
        <v>0.39007753827057901</v>
      </c>
      <c r="C86">
        <v>0.38805755530050701</v>
      </c>
      <c r="D86">
        <v>0.38673095419921</v>
      </c>
      <c r="E86" s="45">
        <v>0.37578643087910196</v>
      </c>
      <c r="F86">
        <v>0.202461569526244</v>
      </c>
      <c r="G86">
        <v>0.197537498474292</v>
      </c>
      <c r="H86">
        <v>0.206061561060918</v>
      </c>
      <c r="I86" s="45">
        <v>0.19268510258697599</v>
      </c>
      <c r="J86">
        <f t="shared" si="9"/>
        <v>4.2608512244928642E-6</v>
      </c>
      <c r="K86">
        <f t="shared" si="10"/>
        <v>3.9545706977842908E-6</v>
      </c>
      <c r="L86">
        <f t="shared" si="11"/>
        <v>3.5361717780139316E-6</v>
      </c>
      <c r="M86">
        <f t="shared" si="12"/>
        <v>5.4517577925957465E-6</v>
      </c>
      <c r="N86">
        <f t="shared" si="13"/>
        <v>8.5716323596917143E-5</v>
      </c>
      <c r="O86">
        <f t="shared" si="14"/>
        <v>8.8175378531376032E-5</v>
      </c>
      <c r="P86">
        <f t="shared" si="15"/>
        <v>3.7015220145897487E-5</v>
      </c>
      <c r="Q86">
        <f t="shared" si="16"/>
        <v>8.8453617263658713E-5</v>
      </c>
      <c r="R86" s="76"/>
    </row>
    <row r="87" spans="1:18" x14ac:dyDescent="0.35">
      <c r="A87">
        <v>120</v>
      </c>
      <c r="B87">
        <v>0.39007739848481299</v>
      </c>
      <c r="C87">
        <v>0.38805736582434103</v>
      </c>
      <c r="D87">
        <v>0.38673069947288902</v>
      </c>
      <c r="E87" s="45">
        <v>0.37578643087910196</v>
      </c>
      <c r="F87">
        <v>0.20246166431172899</v>
      </c>
      <c r="G87">
        <v>0.197537595814197</v>
      </c>
      <c r="H87">
        <v>0.206059653304761</v>
      </c>
      <c r="I87" s="45">
        <v>0.19268510258697599</v>
      </c>
      <c r="J87">
        <f t="shared" si="9"/>
        <v>2.5987894635118582E-6</v>
      </c>
      <c r="K87">
        <f t="shared" si="10"/>
        <v>2.4199704098359925E-6</v>
      </c>
      <c r="L87">
        <f t="shared" si="11"/>
        <v>2.1686255928463142E-6</v>
      </c>
      <c r="M87">
        <f t="shared" si="12"/>
        <v>3.40306118969886E-6</v>
      </c>
      <c r="N87">
        <f t="shared" si="13"/>
        <v>6.8362054062802568E-5</v>
      </c>
      <c r="O87">
        <f t="shared" si="14"/>
        <v>7.0757426246281259E-5</v>
      </c>
      <c r="P87">
        <f t="shared" si="15"/>
        <v>2.9387876715634449E-5</v>
      </c>
      <c r="Q87">
        <f t="shared" si="16"/>
        <v>7.1409922947021523E-5</v>
      </c>
      <c r="R87" s="76"/>
    </row>
  </sheetData>
  <pageMargins left="0.7" right="0.7" top="0.75" bottom="0.75" header="0.3" footer="0.3"/>
  <pageSetup paperSize="9" orientation="portrait" r:id="rId1"/>
  <headerFooter>
    <oddFooter>&amp;L&amp;1#&amp;"Calibri"&amp;10&amp;KA80000Interne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09CA-85D2-4C38-AF07-BEAFEAA88A37}">
  <dimension ref="A1:G24"/>
  <sheetViews>
    <sheetView workbookViewId="0"/>
  </sheetViews>
  <sheetFormatPr baseColWidth="10" defaultRowHeight="14.5" x14ac:dyDescent="0.35"/>
  <cols>
    <col min="3" max="3" width="17.1796875" bestFit="1" customWidth="1"/>
  </cols>
  <sheetData>
    <row r="1" spans="1:4" x14ac:dyDescent="0.35">
      <c r="A1" s="51" t="s">
        <v>78</v>
      </c>
    </row>
    <row r="3" spans="1:4" x14ac:dyDescent="0.35">
      <c r="C3" t="s">
        <v>45</v>
      </c>
      <c r="D3" t="s">
        <v>46</v>
      </c>
    </row>
    <row r="4" spans="1:4" x14ac:dyDescent="0.35">
      <c r="A4" t="s">
        <v>1</v>
      </c>
      <c r="B4" t="s">
        <v>3</v>
      </c>
      <c r="C4">
        <v>23.312390327161101</v>
      </c>
      <c r="D4">
        <v>23.155954459155399</v>
      </c>
    </row>
    <row r="5" spans="1:4" x14ac:dyDescent="0.35">
      <c r="B5" t="s">
        <v>75</v>
      </c>
      <c r="C5">
        <v>22.868240554304901</v>
      </c>
      <c r="D5">
        <v>23.155954459155399</v>
      </c>
    </row>
    <row r="6" spans="1:4" ht="29" x14ac:dyDescent="0.35">
      <c r="B6" s="50" t="s">
        <v>76</v>
      </c>
      <c r="C6">
        <v>23.311643997676502</v>
      </c>
      <c r="D6">
        <v>23.155954459155399</v>
      </c>
    </row>
    <row r="7" spans="1:4" ht="29" x14ac:dyDescent="0.35">
      <c r="B7" s="50" t="s">
        <v>77</v>
      </c>
      <c r="C7">
        <v>23.441948018431798</v>
      </c>
      <c r="D7">
        <v>23.155954459155399</v>
      </c>
    </row>
    <row r="9" spans="1:4" x14ac:dyDescent="0.35">
      <c r="A9" t="s">
        <v>2</v>
      </c>
      <c r="B9" t="s">
        <v>3</v>
      </c>
      <c r="C9">
        <v>18.744196261306499</v>
      </c>
      <c r="D9">
        <v>19.250412870937701</v>
      </c>
    </row>
    <row r="10" spans="1:4" x14ac:dyDescent="0.35">
      <c r="B10" t="s">
        <v>75</v>
      </c>
      <c r="C10">
        <v>17.3559611507822</v>
      </c>
      <c r="D10">
        <v>19.250412870937701</v>
      </c>
    </row>
    <row r="22" spans="7:7" x14ac:dyDescent="0.35">
      <c r="G22" t="s">
        <v>79</v>
      </c>
    </row>
    <row r="23" spans="7:7" x14ac:dyDescent="0.35">
      <c r="G23" t="s">
        <v>80</v>
      </c>
    </row>
    <row r="24" spans="7:7" x14ac:dyDescent="0.35">
      <c r="G24" t="s">
        <v>81</v>
      </c>
    </row>
  </sheetData>
  <pageMargins left="0.7" right="0.7" top="0.75" bottom="0.75" header="0.3" footer="0.3"/>
  <pageSetup paperSize="9" orientation="portrait" r:id="rId1"/>
  <headerFooter>
    <oddFooter>&amp;L&amp;1#&amp;"Calibri"&amp;10&amp;KA80000Interne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1F44-C4F5-49B6-A20C-B1A67C321B9D}">
  <dimension ref="A1:H13"/>
  <sheetViews>
    <sheetView workbookViewId="0"/>
  </sheetViews>
  <sheetFormatPr baseColWidth="10" defaultRowHeight="14.5" x14ac:dyDescent="0.35"/>
  <cols>
    <col min="2" max="2" width="18.1796875" customWidth="1"/>
    <col min="7" max="7" width="13.54296875" customWidth="1"/>
    <col min="8" max="8" width="16.453125" customWidth="1"/>
  </cols>
  <sheetData>
    <row r="1" spans="1:8" x14ac:dyDescent="0.35">
      <c r="A1" s="49" t="s">
        <v>92</v>
      </c>
    </row>
    <row r="4" spans="1:8" ht="15" thickBot="1" x14ac:dyDescent="0.4"/>
    <row r="5" spans="1:8" ht="28.75" customHeight="1" thickBot="1" x14ac:dyDescent="0.4">
      <c r="C5" s="93" t="s">
        <v>82</v>
      </c>
      <c r="D5" s="94"/>
      <c r="E5" s="95" t="s">
        <v>83</v>
      </c>
      <c r="F5" s="94"/>
      <c r="G5" s="96" t="s">
        <v>84</v>
      </c>
      <c r="H5" s="97"/>
    </row>
    <row r="6" spans="1:8" ht="29.5" thickBot="1" x14ac:dyDescent="0.4">
      <c r="B6" s="52" t="s">
        <v>85</v>
      </c>
      <c r="C6" s="53" t="s">
        <v>86</v>
      </c>
      <c r="D6" s="55" t="s">
        <v>87</v>
      </c>
      <c r="E6" s="56" t="s">
        <v>86</v>
      </c>
      <c r="F6" s="56" t="s">
        <v>87</v>
      </c>
      <c r="G6" s="53" t="s">
        <v>86</v>
      </c>
      <c r="H6" s="55" t="s">
        <v>87</v>
      </c>
    </row>
    <row r="7" spans="1:8" x14ac:dyDescent="0.35">
      <c r="B7" s="87" t="s">
        <v>1</v>
      </c>
      <c r="C7" s="89">
        <v>23.491393344042802</v>
      </c>
      <c r="D7" s="91">
        <v>23.7741899671298</v>
      </c>
      <c r="E7" s="89">
        <v>23.155954459155399</v>
      </c>
      <c r="F7" s="91">
        <v>23.312390327161101</v>
      </c>
      <c r="G7" s="61">
        <v>-0.33543888488740198</v>
      </c>
      <c r="H7" s="60">
        <v>-0.46179963996869899</v>
      </c>
    </row>
    <row r="8" spans="1:8" ht="15" thickBot="1" x14ac:dyDescent="0.4">
      <c r="B8" s="88"/>
      <c r="C8" s="90"/>
      <c r="D8" s="92"/>
      <c r="E8" s="90"/>
      <c r="F8" s="92"/>
      <c r="G8" s="58" t="s">
        <v>88</v>
      </c>
      <c r="H8" s="59" t="s">
        <v>89</v>
      </c>
    </row>
    <row r="9" spans="1:8" x14ac:dyDescent="0.35">
      <c r="B9" s="87" t="s">
        <v>2</v>
      </c>
      <c r="C9" s="89">
        <v>19.4430640354643</v>
      </c>
      <c r="D9" s="91">
        <v>19.002927266402999</v>
      </c>
      <c r="E9" s="89">
        <v>19.250412870937701</v>
      </c>
      <c r="F9" s="91">
        <v>18.744196261306499</v>
      </c>
      <c r="G9" s="61">
        <v>-0.192651164526598</v>
      </c>
      <c r="H9" s="60">
        <v>-0.25873100509649999</v>
      </c>
    </row>
    <row r="10" spans="1:8" ht="15" thickBot="1" x14ac:dyDescent="0.4">
      <c r="B10" s="88"/>
      <c r="C10" s="90"/>
      <c r="D10" s="92"/>
      <c r="E10" s="90"/>
      <c r="F10" s="92"/>
      <c r="G10" s="58" t="s">
        <v>90</v>
      </c>
      <c r="H10" s="59" t="s">
        <v>91</v>
      </c>
    </row>
    <row r="12" spans="1:8" x14ac:dyDescent="0.35">
      <c r="B12" t="s">
        <v>93</v>
      </c>
    </row>
    <row r="13" spans="1:8" x14ac:dyDescent="0.35">
      <c r="B13" t="s">
        <v>94</v>
      </c>
    </row>
  </sheetData>
  <mergeCells count="13">
    <mergeCell ref="C5:D5"/>
    <mergeCell ref="E5:F5"/>
    <mergeCell ref="G5:H5"/>
    <mergeCell ref="B7:B8"/>
    <mergeCell ref="C7:C8"/>
    <mergeCell ref="D7:D8"/>
    <mergeCell ref="E7:E8"/>
    <mergeCell ref="F7:F8"/>
    <mergeCell ref="B9:B10"/>
    <mergeCell ref="C9:C10"/>
    <mergeCell ref="D9:D10"/>
    <mergeCell ref="E9:E10"/>
    <mergeCell ref="F9:F10"/>
  </mergeCells>
  <pageMargins left="0.7" right="0.7" top="0.75" bottom="0.75" header="0.3" footer="0.3"/>
  <pageSetup paperSize="9" orientation="portrait" r:id="rId1"/>
  <headerFooter>
    <oddFooter>&amp;L&amp;1#&amp;"Calibri"&amp;10&amp;KA80000Interne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Tableau1</vt:lpstr>
      <vt:lpstr>Graphique1</vt:lpstr>
      <vt:lpstr>Graphique2</vt:lpstr>
      <vt:lpstr>Graphique3</vt:lpstr>
      <vt:lpstr>Graphique4</vt:lpstr>
      <vt:lpstr>Graphique5</vt:lpstr>
      <vt:lpstr>Graphique6</vt:lpstr>
      <vt:lpstr>Graphique7</vt:lpstr>
      <vt:lpstr>TableauA</vt:lpstr>
      <vt:lpstr>TableauB</vt:lpstr>
      <vt:lpstr>TableauC</vt:lpstr>
      <vt:lpstr>GraphiqueB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Soulat, Laurent</dc:creator>
  <cp:lastModifiedBy>Soulat, Laurent</cp:lastModifiedBy>
  <dcterms:created xsi:type="dcterms:W3CDTF">2022-12-02T08:26:37Z</dcterms:created>
  <dcterms:modified xsi:type="dcterms:W3CDTF">2022-12-12T15:14:36Z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2022-12-12T15:14:36Z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4729ae02-1227-4d39-8442-0b03b1bc2473</vt:lpwstr>
  </property>
  <property fmtid="{D5CDD505-2E9C-101B-9397-08002B2CF9AE}" pid="8" name="MSIP_Label_1387ec98-8aff-418c-9455-dc857e1ea7dc_ContentBits">
    <vt:lpwstr>2</vt:lpwstr>
  </property>
</Properties>
</file>