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_études\2022\38_Mobilité_géographique\"/>
    </mc:Choice>
  </mc:AlternateContent>
  <xr:revisionPtr revIDLastSave="0" documentId="8_{97D07203-71BA-449D-BEAE-44258723B443}" xr6:coauthVersionLast="47" xr6:coauthVersionMax="47" xr10:uidLastSave="{00000000-0000-0000-0000-000000000000}"/>
  <bookViews>
    <workbookView xWindow="-120" yWindow="-120" windowWidth="29040" windowHeight="15840" xr2:uid="{67801964-8A9B-4720-8098-4183DA24FCFE}"/>
  </bookViews>
  <sheets>
    <sheet name="G1" sheetId="1" r:id="rId1"/>
    <sheet name="G2" sheetId="7" r:id="rId2"/>
    <sheet name="G3" sheetId="6" r:id="rId3"/>
    <sheet name="G4" sheetId="9" r:id="rId4"/>
    <sheet name="G5" sheetId="5" r:id="rId5"/>
    <sheet name="G6" sheetId="3" r:id="rId6"/>
    <sheet name="G7" sheetId="4" r:id="rId7"/>
    <sheet name="G8" sheetId="2" r:id="rId8"/>
    <sheet name="Carte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E11" i="9"/>
  <c r="D11" i="9"/>
  <c r="C11" i="9"/>
  <c r="B11" i="9"/>
  <c r="J4" i="3"/>
  <c r="J5" i="3"/>
  <c r="J6" i="3"/>
  <c r="J7" i="3"/>
  <c r="J8" i="3"/>
  <c r="J9" i="3"/>
  <c r="J3" i="3"/>
</calcChain>
</file>

<file path=xl/sharedStrings.xml><?xml version="1.0" encoding="utf-8"?>
<sst xmlns="http://schemas.openxmlformats.org/spreadsheetml/2006/main" count="312" uniqueCount="263">
  <si>
    <t>Âge</t>
  </si>
  <si>
    <t>Dans la même commune</t>
  </si>
  <si>
    <t>Dans une commune de densité comparable</t>
  </si>
  <si>
    <t>Dans une commune moins dense</t>
  </si>
  <si>
    <t>Dans une commune plus dense</t>
  </si>
  <si>
    <t>55-59 ans</t>
  </si>
  <si>
    <t>60-64 ans</t>
  </si>
  <si>
    <t>65-69 ans</t>
  </si>
  <si>
    <t>70-74 ans</t>
  </si>
  <si>
    <t>75-79 ans</t>
  </si>
  <si>
    <t>80-84 ans</t>
  </si>
  <si>
    <t>85 ans et plus</t>
  </si>
  <si>
    <t>Personnes n'ayant pas déménagé dans l'année</t>
  </si>
  <si>
    <t>Personnes ayant déménagé dans l'année</t>
  </si>
  <si>
    <t>Part des personnes hors logement ordinaire en N, selon qu'elles ont déménagé ou non entre N-1 et N</t>
  </si>
  <si>
    <t>Forte détérioration</t>
  </si>
  <si>
    <t>Détérioration sensible</t>
  </si>
  <si>
    <t>Légère détérioration</t>
  </si>
  <si>
    <t>Accessibilité inchangée</t>
  </si>
  <si>
    <t>Légère amélioration</t>
  </si>
  <si>
    <t>Amélioration sensible</t>
  </si>
  <si>
    <t>Forte amélioration</t>
  </si>
  <si>
    <t>APL généralistes</t>
  </si>
  <si>
    <t>Généralistes</t>
  </si>
  <si>
    <t>Infirmiers</t>
  </si>
  <si>
    <t>Masseurs-kinésithérapeutes</t>
  </si>
  <si>
    <t>Dans le même département</t>
  </si>
  <si>
    <t>Vers un département limitrophe</t>
  </si>
  <si>
    <t>Vers un département littoral (non limitrophe)</t>
  </si>
  <si>
    <t>Vers un autre département</t>
  </si>
  <si>
    <t>Au sein du même département</t>
  </si>
  <si>
    <t>Vers un département littoral non limitrophe</t>
  </si>
  <si>
    <t>Aucun diplôme ou certificat d'études</t>
  </si>
  <si>
    <t>Brevet, CAP, BEP</t>
  </si>
  <si>
    <t>Baccalauréat</t>
  </si>
  <si>
    <t>Bac + 2 ou plus</t>
  </si>
  <si>
    <t>Solde migratoire du bloc peu dense + très peu dense</t>
  </si>
  <si>
    <t>Moyenne 55-69 ans</t>
  </si>
  <si>
    <t>Constante</t>
  </si>
  <si>
    <t>Femmes</t>
  </si>
  <si>
    <t>En couple sans enfant</t>
  </si>
  <si>
    <t>En couple avec enfant(s)</t>
  </si>
  <si>
    <t>Famille monoparentale</t>
  </si>
  <si>
    <t>Cohabitation avec un enfant adulte</t>
  </si>
  <si>
    <t>Personne en ehpad</t>
  </si>
  <si>
    <t>55-59 ans (réf.)</t>
  </si>
  <si>
    <t>Hommes (réf.)</t>
  </si>
  <si>
    <t>Personne isolée (réf.)</t>
  </si>
  <si>
    <t>Peu ou pas diplômé (réf.)</t>
  </si>
  <si>
    <t>Brevet, CAP</t>
  </si>
  <si>
    <t>AIN</t>
  </si>
  <si>
    <t>AISNE</t>
  </si>
  <si>
    <t>ALLIER</t>
  </si>
  <si>
    <t>ALPES-DE-HAUTE-PROVENCE</t>
  </si>
  <si>
    <t>HAUTES-ALPES</t>
  </si>
  <si>
    <t>ALPES-MARITIMES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</si>
  <si>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</si>
  <si>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</si>
  <si>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</si>
  <si>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</si>
  <si>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</si>
  <si>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</si>
  <si>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</si>
  <si>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</si>
  <si>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</si>
  <si>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</si>
  <si>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</si>
  <si>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</si>
  <si>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</si>
  <si>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CORSE-DU-SUD</t>
  </si>
  <si>
    <t>HAUTE-CORSE</t>
  </si>
  <si>
    <t>COTE-D'OR</t>
  </si>
  <si>
    <t>COTES-D'ARMOR</t>
  </si>
  <si>
    <t>CREUSE</t>
  </si>
  <si>
    <t>DORDOGNE</t>
  </si>
  <si>
    <t>DOUBS</t>
  </si>
  <si>
    <t>DROME</t>
  </si>
  <si>
    <t>EURE</t>
  </si>
  <si>
    <t>EURE-ET-LOIR</t>
  </si>
  <si>
    <t>FINISTERE</t>
  </si>
  <si>
    <t>GARD</t>
  </si>
  <si>
    <t>HAUTE-GARONNE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</si>
  <si>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</si>
  <si>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</si>
  <si>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</si>
  <si>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</si>
  <si>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</si>
  <si>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</si>
  <si>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</si>
  <si>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</si>
  <si>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</si>
  <si>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</si>
  <si>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</si>
  <si>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</si>
  <si>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</si>
  <si>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</si>
  <si>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</si>
  <si>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</si>
  <si>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</si>
  <si>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</si>
  <si>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</si>
  <si>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</si>
  <si>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</si>
  <si>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</si>
  <si>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</si>
  <si>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</si>
  <si>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</si>
  <si>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</si>
  <si>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</si>
  <si>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</si>
  <si>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</si>
  <si>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</si>
  <si>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</si>
  <si>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</si>
  <si>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</si>
  <si>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</si>
  <si>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</si>
  <si>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</si>
  <si>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</si>
  <si>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</si>
  <si>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</si>
  <si>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</si>
  <si>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</si>
  <si>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</si>
  <si>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</si>
  <si>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</si>
  <si>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</si>
  <si>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</si>
  <si>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</si>
  <si>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</si>
  <si>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</si>
  <si>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</si>
  <si>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</si>
  <si>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</si>
  <si>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</si>
  <si>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</si>
  <si>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</si>
  <si>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</si>
  <si>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</si>
  <si>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</si>
  <si>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</si>
  <si>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</si>
  <si>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</si>
  <si>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</si>
  <si>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</si>
  <si>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</si>
  <si>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</si>
  <si>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</si>
  <si>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</si>
  <si>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</si>
  <si>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Carte 1a</t>
  </si>
  <si>
    <t>Carte 3a</t>
  </si>
  <si>
    <t>Carte 3b</t>
  </si>
  <si>
    <t>Carte 3c</t>
  </si>
  <si>
    <t>Carte 1b</t>
  </si>
  <si>
    <t>Carte 1c</t>
  </si>
  <si>
    <t>Carte 1d</t>
  </si>
  <si>
    <t>Carte 2</t>
  </si>
  <si>
    <t>01</t>
  </si>
  <si>
    <t>10</t>
  </si>
  <si>
    <t>02</t>
  </si>
  <si>
    <t>32</t>
  </si>
  <si>
    <t>04</t>
  </si>
  <si>
    <t>76</t>
  </si>
  <si>
    <t>30</t>
  </si>
  <si>
    <t>DEPARTEMENT (NOM)</t>
  </si>
  <si>
    <t>Numéro</t>
  </si>
  <si>
    <t>03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</si>
  <si>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</si>
  <si>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</si>
  <si>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</si>
  <si>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</si>
  <si>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</si>
  <si>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</si>
  <si>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</si>
  <si>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</si>
  <si>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</si>
  <si>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</si>
  <si>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</si>
  <si>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</si>
  <si>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</si>
  <si>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</si>
  <si>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</si>
  <si>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2A</t>
  </si>
  <si>
    <t>2B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</si>
  <si>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</si>
  <si>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</si>
  <si>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</si>
  <si>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</si>
  <si>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</si>
  <si>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</si>
  <si>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</si>
  <si>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</si>
  <si>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</si>
  <si>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</si>
  <si>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</si>
  <si>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</si>
  <si>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</si>
  <si>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</si>
  <si>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</si>
  <si>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</si>
  <si>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</si>
  <si>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</si>
  <si>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</si>
  <si>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</si>
  <si>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</si>
  <si>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</si>
  <si>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</si>
  <si>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</si>
  <si>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</si>
  <si>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</si>
  <si>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</si>
  <si>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</si>
  <si>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</si>
  <si>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</si>
  <si>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</si>
  <si>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</si>
  <si>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</si>
  <si>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</si>
  <si>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</si>
  <si>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</si>
  <si>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</si>
  <si>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</si>
  <si>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</si>
  <si>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</si>
  <si>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</si>
  <si>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</si>
  <si>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</si>
  <si>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</si>
  <si>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</si>
  <si>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</si>
  <si>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</si>
  <si>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</si>
  <si>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</si>
  <si>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</si>
  <si>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</si>
  <si>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</si>
  <si>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</si>
  <si>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</si>
  <si>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</si>
  <si>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</si>
  <si>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</si>
  <si>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</si>
  <si>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</si>
  <si>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</si>
  <si>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</si>
  <si>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</si>
  <si>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</si>
  <si>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</si>
  <si>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</si>
  <si>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</si>
  <si>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</si>
  <si>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</si>
  <si>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</si>
  <si>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</si>
  <si>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</si>
  <si>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</si>
  <si>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</si>
  <si>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</si>
  <si>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</si>
  <si>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Sexe</t>
  </si>
  <si>
    <t>Niveau d'études</t>
  </si>
  <si>
    <t>Statut du foyer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</si>
</sst>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9" fontId="0" fillId="0" borderId="0" xfId="1" applyFont="1"/>
    <xf numFmtId="164" fontId="0" fillId="0" borderId="0" xfId="0" applyNumberFormat="1"/>
    <xf numFmtId="9" fontId="0" fillId="0" borderId="0" xfId="0" applyNumberFormat="1"/>
    <xf numFmtId="0" fontId="2" fillId="0" borderId="0" xfId="0" applyFont="1"/>
    <xf numFmtId="0" fontId="0" fillId="0" borderId="0" xfId="0" quotePrefix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9D9D9"/>
      <color rgb="FF462006"/>
      <color rgb="FF2661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'G1'!$C$1</c:f>
              <c:strCache>
                <c:ptCount val="1"/>
                <c:pt idx="0">
                  <c:v>Dans la même commune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'G1'!$B$2:$B$8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'G1'!$C$2:$C$8</c:f>
              <c:numCache>
                <c:formatCode>0.00</c:formatCode>
                <c:ptCount val="7"/>
                <c:pt idx="0">
                  <c:v>1.68</c:v>
                </c:pt>
                <c:pt idx="1">
                  <c:v>1.39</c:v>
                </c:pt>
                <c:pt idx="2">
                  <c:v>1.18</c:v>
                </c:pt>
                <c:pt idx="3">
                  <c:v>1.03</c:v>
                </c:pt>
                <c:pt idx="4">
                  <c:v>1</c:v>
                </c:pt>
                <c:pt idx="5">
                  <c:v>1.1100000000000001</c:v>
                </c:pt>
                <c:pt idx="6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0-4E8E-9C3B-D918941BDA9D}"/>
            </c:ext>
          </c:extLst>
        </c:ser>
        <c:ser>
          <c:idx val="1"/>
          <c:order val="1"/>
          <c:tx>
            <c:strRef>
              <c:f>'G1'!$D$1</c:f>
              <c:strCache>
                <c:ptCount val="1"/>
                <c:pt idx="0">
                  <c:v>Dans une commune de densité comparable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'G1'!$B$2:$B$8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'G1'!$D$2:$D$8</c:f>
              <c:numCache>
                <c:formatCode>0.00</c:formatCode>
                <c:ptCount val="7"/>
                <c:pt idx="0">
                  <c:v>1.34</c:v>
                </c:pt>
                <c:pt idx="1">
                  <c:v>1.27</c:v>
                </c:pt>
                <c:pt idx="2">
                  <c:v>1.04</c:v>
                </c:pt>
                <c:pt idx="3">
                  <c:v>0.78</c:v>
                </c:pt>
                <c:pt idx="4">
                  <c:v>0.78</c:v>
                </c:pt>
                <c:pt idx="5">
                  <c:v>0.94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0-4E8E-9C3B-D918941BDA9D}"/>
            </c:ext>
          </c:extLst>
        </c:ser>
        <c:ser>
          <c:idx val="2"/>
          <c:order val="2"/>
          <c:tx>
            <c:strRef>
              <c:f>'G1'!$E$1</c:f>
              <c:strCache>
                <c:ptCount val="1"/>
                <c:pt idx="0">
                  <c:v>Dans une commune moins dense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'G1'!$B$2:$B$8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'G1'!$E$2:$E$8</c:f>
              <c:numCache>
                <c:formatCode>0.00</c:formatCode>
                <c:ptCount val="7"/>
                <c:pt idx="0">
                  <c:v>1.07</c:v>
                </c:pt>
                <c:pt idx="1">
                  <c:v>1.27</c:v>
                </c:pt>
                <c:pt idx="2">
                  <c:v>0.87</c:v>
                </c:pt>
                <c:pt idx="3">
                  <c:v>0.52</c:v>
                </c:pt>
                <c:pt idx="4">
                  <c:v>0.45</c:v>
                </c:pt>
                <c:pt idx="5">
                  <c:v>0.51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0-4E8E-9C3B-D918941BDA9D}"/>
            </c:ext>
          </c:extLst>
        </c:ser>
        <c:ser>
          <c:idx val="3"/>
          <c:order val="3"/>
          <c:tx>
            <c:strRef>
              <c:f>'G1'!$F$1</c:f>
              <c:strCache>
                <c:ptCount val="1"/>
                <c:pt idx="0">
                  <c:v>Dans une commune plus dense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'G1'!$B$2:$B$8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'G1'!$F$2:$F$8</c:f>
              <c:numCache>
                <c:formatCode>0.00</c:formatCode>
                <c:ptCount val="7"/>
                <c:pt idx="0">
                  <c:v>0.64</c:v>
                </c:pt>
                <c:pt idx="1">
                  <c:v>0.64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80-4E8E-9C3B-D918941B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405928"/>
        <c:axId val="238403960"/>
      </c:barChart>
      <c:catAx>
        <c:axId val="23840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403960"/>
        <c:crosses val="autoZero"/>
        <c:auto val="1"/>
        <c:lblAlgn val="ctr"/>
        <c:lblOffset val="100"/>
        <c:noMultiLvlLbl val="0"/>
      </c:catAx>
      <c:valAx>
        <c:axId val="23840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40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'G2'!$B$2</c:f>
              <c:strCache>
                <c:ptCount val="1"/>
                <c:pt idx="0">
                  <c:v>Personnes n'ayant pas déménagé dans l'année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'G2'!$A$3:$A$9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'G2'!$B$3:$B$9</c:f>
              <c:numCache>
                <c:formatCode>0.00</c:formatCode>
                <c:ptCount val="7"/>
                <c:pt idx="0">
                  <c:v>0.75</c:v>
                </c:pt>
                <c:pt idx="1">
                  <c:v>0.84</c:v>
                </c:pt>
                <c:pt idx="2">
                  <c:v>0.93</c:v>
                </c:pt>
                <c:pt idx="3">
                  <c:v>1.25</c:v>
                </c:pt>
                <c:pt idx="4">
                  <c:v>2.2999999999999998</c:v>
                </c:pt>
                <c:pt idx="5">
                  <c:v>4.67</c:v>
                </c:pt>
                <c:pt idx="6">
                  <c:v>16.88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43-4BDE-8991-346BDE8D9A72}"/>
            </c:ext>
          </c:extLst>
        </c:ser>
        <c:ser>
          <c:idx val="1"/>
          <c:order val="1"/>
          <c:tx>
            <c:strRef>
              <c:f>'G2'!$C$2</c:f>
              <c:strCache>
                <c:ptCount val="1"/>
                <c:pt idx="0">
                  <c:v>Personnes ayant déménagé dans l'année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'G2'!$A$3:$A$9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'G2'!$C$3:$C$9</c:f>
              <c:numCache>
                <c:formatCode>0.00</c:formatCode>
                <c:ptCount val="7"/>
                <c:pt idx="0">
                  <c:v>2.2200000000000002</c:v>
                </c:pt>
                <c:pt idx="1">
                  <c:v>2.97</c:v>
                </c:pt>
                <c:pt idx="2">
                  <c:v>4.22</c:v>
                </c:pt>
                <c:pt idx="3">
                  <c:v>9.07</c:v>
                </c:pt>
                <c:pt idx="4">
                  <c:v>23.11</c:v>
                </c:pt>
                <c:pt idx="5">
                  <c:v>36.159999999999997</c:v>
                </c:pt>
                <c:pt idx="6">
                  <c:v>69.02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3-4BDE-8991-346BDE8D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523320"/>
        <c:axId val="654527584"/>
      </c:lineChart>
      <c:catAx>
        <c:axId val="65452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4527584"/>
        <c:crosses val="autoZero"/>
        <c:auto val="1"/>
        <c:lblAlgn val="ctr"/>
        <c:lblOffset val="100"/>
        <c:noMultiLvlLbl val="0"/>
      </c:catAx>
      <c:valAx>
        <c:axId val="65452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452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1-4550-8FD6-E2B2322B988E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1-4550-8FD6-E2B2322B988E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1-4550-8FD6-E2B2322B988E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1-4550-8FD6-E2B2322B988E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E1-4550-8FD6-E2B2322B988E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E1-4550-8FD6-E2B2322B988E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E1-4550-8FD6-E2B2322B988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E1-4550-8FD6-E2B2322B988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E1-4550-8FD6-E2B2322B988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E1-4550-8FD6-E2B2322B988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E1-4550-8FD6-E2B2322B988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E1-4550-8FD6-E2B2322B988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0E1-4550-8FD6-E2B2322B988E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'G3'!$A$5:$B$23</c:f>
              <c:multiLvlStrCache>
                <c:ptCount val="19"/>
                <c:lvl>
                  <c:pt idx="0">
                    <c:v>55-59 ans (réf.)</c:v>
                  </c:pt>
                  <c:pt idx="1">
                    <c:v>60-64 ans</c:v>
                  </c:pt>
                  <c:pt idx="2">
                    <c:v>65-69 ans</c:v>
                  </c:pt>
                  <c:pt idx="3">
                    <c:v>70-74 ans</c:v>
                  </c:pt>
                  <c:pt idx="4">
                    <c:v>75-79 ans</c:v>
                  </c:pt>
                  <c:pt idx="5">
                    <c:v>80-84 ans</c:v>
                  </c:pt>
                  <c:pt idx="6">
                    <c:v>85 ans et plus</c:v>
                  </c:pt>
                  <c:pt idx="7">
                    <c:v>Hommes (réf.)</c:v>
                  </c:pt>
                  <c:pt idx="8">
                    <c:v>Femmes</c:v>
                  </c:pt>
                  <c:pt idx="9">
                    <c:v>Peu ou pas diplômé (réf.)</c:v>
                  </c:pt>
                  <c:pt idx="10">
                    <c:v>Brevet, CAP</c:v>
                  </c:pt>
                  <c:pt idx="11">
                    <c:v>Baccalauréat</c:v>
                  </c:pt>
                  <c:pt idx="12">
                    <c:v>Bac + 2 ou plus</c:v>
                  </c:pt>
                  <c:pt idx="13">
                    <c:v>En couple sans enfant</c:v>
                  </c:pt>
                  <c:pt idx="14">
                    <c:v>En couple avec enfant(s)</c:v>
                  </c:pt>
                  <c:pt idx="15">
                    <c:v>Famille monoparentale</c:v>
                  </c:pt>
                  <c:pt idx="16">
                    <c:v>Cohabitation avec un enfant adulte</c:v>
                  </c:pt>
                  <c:pt idx="17">
                    <c:v>Personne isolée (réf.)</c:v>
                  </c:pt>
                  <c:pt idx="18">
                    <c:v>Personne en ehpad</c:v>
                  </c:pt>
                </c:lvl>
                <c:lvl>
                  <c:pt idx="0">
                    <c:v>Âge</c:v>
                  </c:pt>
                  <c:pt idx="7">
                    <c:v>Sexe</c:v>
                  </c:pt>
                  <c:pt idx="9">
                    <c:v>Niveau d'études</c:v>
                  </c:pt>
                  <c:pt idx="13">
                    <c:v>Statut du foyer</c:v>
                  </c:pt>
                </c:lvl>
              </c:multiLvlStrCache>
            </c:multiLvlStrRef>
          </c:cat>
          <c:val>
            <c:numRef>
              <c:f>'G3'!$F$5:$F$23</c:f>
              <c:numCache>
                <c:formatCode>0.000</c:formatCode>
                <c:ptCount val="19"/>
                <c:pt idx="0">
                  <c:v>1</c:v>
                </c:pt>
                <c:pt idx="1">
                  <c:v>0.90393303288586413</c:v>
                </c:pt>
                <c:pt idx="2">
                  <c:v>0.72833075512570167</c:v>
                </c:pt>
                <c:pt idx="3">
                  <c:v>0.57120906384881487</c:v>
                </c:pt>
                <c:pt idx="4">
                  <c:v>0.4882147053050323</c:v>
                </c:pt>
                <c:pt idx="5">
                  <c:v>0.492136087562486</c:v>
                </c:pt>
                <c:pt idx="6">
                  <c:v>0.53099641987211432</c:v>
                </c:pt>
                <c:pt idx="7">
                  <c:v>1</c:v>
                </c:pt>
                <c:pt idx="8">
                  <c:v>0.92403992444508676</c:v>
                </c:pt>
                <c:pt idx="9">
                  <c:v>1</c:v>
                </c:pt>
                <c:pt idx="10">
                  <c:v>1.0345846067281179</c:v>
                </c:pt>
                <c:pt idx="11">
                  <c:v>1.1548841085249135</c:v>
                </c:pt>
                <c:pt idx="12">
                  <c:v>1.1960207441678836</c:v>
                </c:pt>
                <c:pt idx="13">
                  <c:v>0.59690339267435799</c:v>
                </c:pt>
                <c:pt idx="14">
                  <c:v>0.45520837401361586</c:v>
                </c:pt>
                <c:pt idx="15">
                  <c:v>0.74230133974777435</c:v>
                </c:pt>
                <c:pt idx="16">
                  <c:v>1.3579823065478924</c:v>
                </c:pt>
                <c:pt idx="17">
                  <c:v>1</c:v>
                </c:pt>
                <c:pt idx="18">
                  <c:v>5.8008241367425288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0E1-4550-8FD6-E2B2322B98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70650928"/>
        <c:axId val="870658472"/>
      </c:barChart>
      <c:catAx>
        <c:axId val="870650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0658472"/>
        <c:crosses val="autoZero"/>
        <c:auto val="1"/>
        <c:lblAlgn val="ctr"/>
        <c:lblOffset val="100"/>
        <c:noMultiLvlLbl val="0"/>
      </c:catAx>
      <c:valAx>
        <c:axId val="870658472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0650928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'G4'!$B$2</c:f>
              <c:strCache>
                <c:ptCount val="1"/>
                <c:pt idx="0">
                  <c:v>Aucun diplôme ou certificat d'études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'G4'!$A$3:$A$9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'G4'!$B$3:$B$9</c:f>
              <c:numCache>
                <c:formatCode>0.00</c:formatCode>
                <c:ptCount val="7"/>
                <c:pt idx="0">
                  <c:v>0.21</c:v>
                </c:pt>
                <c:pt idx="1">
                  <c:v>0.19</c:v>
                </c:pt>
                <c:pt idx="2">
                  <c:v>0.13</c:v>
                </c:pt>
                <c:pt idx="3">
                  <c:v>-0.06</c:v>
                </c:pt>
                <c:pt idx="4">
                  <c:v>-0.03</c:v>
                </c:pt>
                <c:pt idx="5">
                  <c:v>-0.05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B47-A5A3-B26E18543C06}"/>
            </c:ext>
          </c:extLst>
        </c:ser>
        <c:ser>
          <c:idx val="1"/>
          <c:order val="1"/>
          <c:tx>
            <c:strRef>
              <c:f>'G4'!$C$2</c:f>
              <c:strCache>
                <c:ptCount val="1"/>
                <c:pt idx="0">
                  <c:v>Brevet, CAP, BEP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'G4'!$A$3:$A$9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'G4'!$C$3:$C$9</c:f>
              <c:numCache>
                <c:formatCode>0.00</c:formatCode>
                <c:ptCount val="7"/>
                <c:pt idx="0">
                  <c:v>0.33</c:v>
                </c:pt>
                <c:pt idx="1">
                  <c:v>0.44</c:v>
                </c:pt>
                <c:pt idx="2">
                  <c:v>0.1</c:v>
                </c:pt>
                <c:pt idx="3">
                  <c:v>-0.03</c:v>
                </c:pt>
                <c:pt idx="4">
                  <c:v>-0.04</c:v>
                </c:pt>
                <c:pt idx="5">
                  <c:v>-0.19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B47-A5A3-B26E18543C06}"/>
            </c:ext>
          </c:extLst>
        </c:ser>
        <c:ser>
          <c:idx val="2"/>
          <c:order val="2"/>
          <c:tx>
            <c:strRef>
              <c:f>'G4'!$D$2</c:f>
              <c:strCache>
                <c:ptCount val="1"/>
                <c:pt idx="0">
                  <c:v>Baccalauréat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'G4'!$A$3:$A$9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'G4'!$D$3:$D$9</c:f>
              <c:numCache>
                <c:formatCode>0.00</c:formatCode>
                <c:ptCount val="7"/>
                <c:pt idx="0">
                  <c:v>0.35</c:v>
                </c:pt>
                <c:pt idx="1">
                  <c:v>0.63</c:v>
                </c:pt>
                <c:pt idx="2">
                  <c:v>0.3</c:v>
                </c:pt>
                <c:pt idx="3">
                  <c:v>0.02</c:v>
                </c:pt>
                <c:pt idx="4">
                  <c:v>-0.11</c:v>
                </c:pt>
                <c:pt idx="5">
                  <c:v>-0.02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0-4B47-A5A3-B26E18543C06}"/>
            </c:ext>
          </c:extLst>
        </c:ser>
        <c:ser>
          <c:idx val="3"/>
          <c:order val="3"/>
          <c:tx>
            <c:strRef>
              <c:f>'G4'!$E$2</c:f>
              <c:strCache>
                <c:ptCount val="1"/>
                <c:pt idx="0">
                  <c:v>Bac + 2 ou plus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'G4'!$A$3:$A$9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'G4'!$E$3:$E$9</c:f>
              <c:numCache>
                <c:formatCode>0.00</c:formatCode>
                <c:ptCount val="7"/>
                <c:pt idx="0">
                  <c:v>0.26</c:v>
                </c:pt>
                <c:pt idx="1">
                  <c:v>0.53</c:v>
                </c:pt>
                <c:pt idx="2">
                  <c:v>0.33</c:v>
                </c:pt>
                <c:pt idx="3">
                  <c:v>-0.03</c:v>
                </c:pt>
                <c:pt idx="4">
                  <c:v>-0.06</c:v>
                </c:pt>
                <c:pt idx="5">
                  <c:v>-0.12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0-4B47-A5A3-B26E18543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529240"/>
        <c:axId val="900529568"/>
      </c:barChart>
      <c:catAx>
        <c:axId val="90052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0529568"/>
        <c:crosses val="autoZero"/>
        <c:auto val="1"/>
        <c:lblAlgn val="ctr"/>
        <c:lblOffset val="100"/>
        <c:noMultiLvlLbl val="0"/>
      </c:catAx>
      <c:valAx>
        <c:axId val="900529568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052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'G5'!$E$2</c:f>
              <c:strCache>
                <c:ptCount val="1"/>
                <c:pt idx="0">
                  <c:v>Aucun diplôme ou certificat d'études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'G5'!$D$3:$D$9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'G5'!$E$3:$E$9</c:f>
              <c:numCache>
                <c:formatCode>0.00</c:formatCode>
                <c:ptCount val="7"/>
                <c:pt idx="0">
                  <c:v>33.01</c:v>
                </c:pt>
                <c:pt idx="1">
                  <c:v>36.22</c:v>
                </c:pt>
                <c:pt idx="2">
                  <c:v>39.11</c:v>
                </c:pt>
                <c:pt idx="3">
                  <c:v>39.69</c:v>
                </c:pt>
                <c:pt idx="4">
                  <c:v>39.51</c:v>
                </c:pt>
                <c:pt idx="5">
                  <c:v>41.56</c:v>
                </c:pt>
                <c:pt idx="6">
                  <c:v>40.549999999999997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0-4354-97DE-2E14D0FC3E97}"/>
            </c:ext>
          </c:extLst>
        </c:ser>
        <c:ser>
          <c:idx val="2"/>
          <c:order val="1"/>
          <c:tx>
            <c:strRef>
              <c:f>'G5'!$F$2</c:f>
              <c:strCache>
                <c:ptCount val="1"/>
                <c:pt idx="0">
                  <c:v>Brevet, CAP, BEP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'G5'!$D$3:$D$9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'G5'!$F$3:$F$9</c:f>
              <c:numCache>
                <c:formatCode>0.00</c:formatCode>
                <c:ptCount val="7"/>
                <c:pt idx="0">
                  <c:v>43.11</c:v>
                </c:pt>
                <c:pt idx="1">
                  <c:v>43.71</c:v>
                </c:pt>
                <c:pt idx="2">
                  <c:v>42.66</c:v>
                </c:pt>
                <c:pt idx="3">
                  <c:v>39.299999999999997</c:v>
                </c:pt>
                <c:pt idx="4">
                  <c:v>34.61</c:v>
                </c:pt>
                <c:pt idx="5">
                  <c:v>31.34</c:v>
                </c:pt>
                <c:pt idx="6">
                  <c:v>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0-4354-97DE-2E14D0FC3E97}"/>
            </c:ext>
          </c:extLst>
        </c:ser>
        <c:ser>
          <c:idx val="3"/>
          <c:order val="2"/>
          <c:tx>
            <c:strRef>
              <c:f>'G5'!$G$2</c:f>
              <c:strCache>
                <c:ptCount val="1"/>
                <c:pt idx="0">
                  <c:v>Baccalauréat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'G5'!$D$3:$D$9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'G5'!$G$3:$G$9</c:f>
              <c:numCache>
                <c:formatCode>0.00</c:formatCode>
                <c:ptCount val="7"/>
                <c:pt idx="0">
                  <c:v>36.879999999999995</c:v>
                </c:pt>
                <c:pt idx="1">
                  <c:v>36.799999999999997</c:v>
                </c:pt>
                <c:pt idx="2">
                  <c:v>37.349999999999994</c:v>
                </c:pt>
                <c:pt idx="3">
                  <c:v>34.4</c:v>
                </c:pt>
                <c:pt idx="4">
                  <c:v>30.12</c:v>
                </c:pt>
                <c:pt idx="5">
                  <c:v>26.79</c:v>
                </c:pt>
                <c:pt idx="6">
                  <c:v>24.37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30-4354-97DE-2E14D0FC3E97}"/>
            </c:ext>
          </c:extLst>
        </c:ser>
        <c:ser>
          <c:idx val="4"/>
          <c:order val="3"/>
          <c:tx>
            <c:strRef>
              <c:f>'G5'!$H$2</c:f>
              <c:strCache>
                <c:ptCount val="1"/>
                <c:pt idx="0">
                  <c:v>Bac + 2 ou plus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'G5'!$D$3:$D$9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'G5'!$H$3:$H$9</c:f>
              <c:numCache>
                <c:formatCode>0.00</c:formatCode>
                <c:ptCount val="7"/>
                <c:pt idx="0">
                  <c:v>26.07</c:v>
                </c:pt>
                <c:pt idx="1">
                  <c:v>27.560000000000002</c:v>
                </c:pt>
                <c:pt idx="2">
                  <c:v>29.68</c:v>
                </c:pt>
                <c:pt idx="3">
                  <c:v>27.68</c:v>
                </c:pt>
                <c:pt idx="4">
                  <c:v>24.11</c:v>
                </c:pt>
                <c:pt idx="5">
                  <c:v>21.32</c:v>
                </c:pt>
                <c:pt idx="6">
                  <c:v>20.72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0-4354-97DE-2E14D0FC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379752"/>
        <c:axId val="768382704"/>
      </c:lineChart>
      <c:catAx>
        <c:axId val="76837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382704"/>
        <c:crosses val="autoZero"/>
        <c:auto val="1"/>
        <c:lblAlgn val="ctr"/>
        <c:lblOffset val="100"/>
        <c:noMultiLvlLbl val="0"/>
      </c:catAx>
      <c:valAx>
        <c:axId val="7683827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379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'G6'!$C$2</c:f>
              <c:strCache>
                <c:ptCount val="1"/>
                <c:pt idx="0">
                  <c:v>Forte détérioration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'G6'!$C$3:$C$9</c:f>
              <c:numCache>
                <c:formatCode>0.00</c:formatCode>
                <c:ptCount val="7"/>
                <c:pt idx="0">
                  <c:v>0.22</c:v>
                </c:pt>
                <c:pt idx="1">
                  <c:v>0.22</c:v>
                </c:pt>
                <c:pt idx="2">
                  <c:v>0.17</c:v>
                </c:pt>
                <c:pt idx="3">
                  <c:v>0.1</c:v>
                </c:pt>
                <c:pt idx="4">
                  <c:v>0.12</c:v>
                </c:pt>
                <c:pt idx="5">
                  <c:v>0.12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E-43F5-8A55-B74077999B34}"/>
            </c:ext>
          </c:extLst>
        </c:ser>
        <c:ser>
          <c:idx val="1"/>
          <c:order val="1"/>
          <c:tx>
            <c:strRef>
              <c:f>'G6'!$D$2</c:f>
              <c:strCache>
                <c:ptCount val="1"/>
                <c:pt idx="0">
                  <c:v>Détérioration sensible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'G6'!$D$3:$D$9</c:f>
              <c:numCache>
                <c:formatCode>0.00</c:formatCode>
                <c:ptCount val="7"/>
                <c:pt idx="0">
                  <c:v>0.53</c:v>
                </c:pt>
                <c:pt idx="1">
                  <c:v>0.55000000000000004</c:v>
                </c:pt>
                <c:pt idx="2">
                  <c:v>0.44</c:v>
                </c:pt>
                <c:pt idx="3">
                  <c:v>0.28999999999999998</c:v>
                </c:pt>
                <c:pt idx="4">
                  <c:v>0.24</c:v>
                </c:pt>
                <c:pt idx="5">
                  <c:v>0.34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E-43F5-8A55-B74077999B34}"/>
            </c:ext>
          </c:extLst>
        </c:ser>
        <c:ser>
          <c:idx val="2"/>
          <c:order val="2"/>
          <c:tx>
            <c:strRef>
              <c:f>'G6'!$E$2</c:f>
              <c:strCache>
                <c:ptCount val="1"/>
                <c:pt idx="0">
                  <c:v>Légère détérioration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'G6'!$E$3:$E$9</c:f>
              <c:numCache>
                <c:formatCode>0.00</c:formatCode>
                <c:ptCount val="7"/>
                <c:pt idx="0">
                  <c:v>0.61</c:v>
                </c:pt>
                <c:pt idx="1">
                  <c:v>0.64</c:v>
                </c:pt>
                <c:pt idx="2">
                  <c:v>0.48</c:v>
                </c:pt>
                <c:pt idx="3">
                  <c:v>0.34</c:v>
                </c:pt>
                <c:pt idx="4">
                  <c:v>0.31</c:v>
                </c:pt>
                <c:pt idx="5">
                  <c:v>0.42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EE-43F5-8A55-B74077999B34}"/>
            </c:ext>
          </c:extLst>
        </c:ser>
        <c:ser>
          <c:idx val="3"/>
          <c:order val="3"/>
          <c:tx>
            <c:strRef>
              <c:f>'G6'!$F$2</c:f>
              <c:strCache>
                <c:ptCount val="1"/>
                <c:pt idx="0">
                  <c:v>Accessibilité inchangée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'G6'!$F$3:$F$9</c:f>
              <c:numCache>
                <c:formatCode>0.00</c:formatCode>
                <c:ptCount val="7"/>
                <c:pt idx="0">
                  <c:v>2.06</c:v>
                </c:pt>
                <c:pt idx="1">
                  <c:v>1.79</c:v>
                </c:pt>
                <c:pt idx="2">
                  <c:v>1.49</c:v>
                </c:pt>
                <c:pt idx="3">
                  <c:v>1.25</c:v>
                </c:pt>
                <c:pt idx="4">
                  <c:v>1.2</c:v>
                </c:pt>
                <c:pt idx="5">
                  <c:v>1.34</c:v>
                </c:pt>
                <c:pt idx="6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EE-43F5-8A55-B74077999B34}"/>
            </c:ext>
          </c:extLst>
        </c:ser>
        <c:ser>
          <c:idx val="4"/>
          <c:order val="4"/>
          <c:tx>
            <c:strRef>
              <c:f>'G6'!$G$2</c:f>
              <c:strCache>
                <c:ptCount val="1"/>
                <c:pt idx="0">
                  <c:v>Légère amélioration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'G6'!$G$3:$G$9</c:f>
              <c:numCache>
                <c:formatCode>0.00</c:formatCode>
                <c:ptCount val="7"/>
                <c:pt idx="0">
                  <c:v>0.62</c:v>
                </c:pt>
                <c:pt idx="1">
                  <c:v>0.61</c:v>
                </c:pt>
                <c:pt idx="2">
                  <c:v>0.52</c:v>
                </c:pt>
                <c:pt idx="3">
                  <c:v>0.4</c:v>
                </c:pt>
                <c:pt idx="4">
                  <c:v>0.4</c:v>
                </c:pt>
                <c:pt idx="5">
                  <c:v>0.39</c:v>
                </c:pt>
                <c:pt idx="6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EE-43F5-8A55-B74077999B34}"/>
            </c:ext>
          </c:extLst>
        </c:ser>
        <c:ser>
          <c:idx val="5"/>
          <c:order val="5"/>
          <c:tx>
            <c:strRef>
              <c:f>'G6'!$H$2</c:f>
              <c:strCache>
                <c:ptCount val="1"/>
                <c:pt idx="0">
                  <c:v>Amélioration sensible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'G6'!$H$3:$H$9</c:f>
              <c:numCache>
                <c:formatCode>General</c:formatCode>
                <c:ptCount val="7"/>
                <c:pt idx="0">
                  <c:v>0.48</c:v>
                </c:pt>
                <c:pt idx="1">
                  <c:v>0.55000000000000004</c:v>
                </c:pt>
                <c:pt idx="2">
                  <c:v>0.39</c:v>
                </c:pt>
                <c:pt idx="3">
                  <c:v>0.34</c:v>
                </c:pt>
                <c:pt idx="4">
                  <c:v>0.31</c:v>
                </c:pt>
                <c:pt idx="5">
                  <c:v>0.38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EE-43F5-8A55-B74077999B34}"/>
            </c:ext>
          </c:extLst>
        </c:ser>
        <c:ser>
          <c:idx val="6"/>
          <c:order val="6"/>
          <c:tx>
            <c:strRef>
              <c:f>'G6'!$I$2</c:f>
              <c:strCache>
                <c:ptCount val="1"/>
                <c:pt idx="0">
                  <c:v>Forte amélioration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'G6'!$B$3:$B$9</c:f>
              <c:strCache>
                <c:ptCount val="7"/>
                <c:pt idx="0">
                  <c:v>55-59 ans</c:v>
                </c:pt>
                <c:pt idx="1">
                  <c:v>60-64 ans</c:v>
                </c:pt>
                <c:pt idx="2">
                  <c:v>65-69 ans</c:v>
                </c:pt>
                <c:pt idx="3">
                  <c:v>70-74 ans</c:v>
                </c:pt>
                <c:pt idx="4">
                  <c:v>75-79 ans</c:v>
                </c:pt>
                <c:pt idx="5">
                  <c:v>80-84 ans</c:v>
                </c:pt>
                <c:pt idx="6">
                  <c:v>85 ans et plus</c:v>
                </c:pt>
              </c:strCache>
            </c:strRef>
          </c:cat>
          <c:val>
            <c:numRef>
              <c:f>'G6'!$I$3:$I$9</c:f>
              <c:numCache>
                <c:formatCode>0.00</c:formatCode>
                <c:ptCount val="7"/>
                <c:pt idx="0">
                  <c:v>0.2</c:v>
                </c:pt>
                <c:pt idx="1">
                  <c:v>0.21</c:v>
                </c:pt>
                <c:pt idx="2">
                  <c:v>0.18</c:v>
                </c:pt>
                <c:pt idx="3">
                  <c:v>0.15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EE-43F5-8A55-B7407799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405928"/>
        <c:axId val="238403960"/>
      </c:barChart>
      <c:catAx>
        <c:axId val="23840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403960"/>
        <c:crosses val="autoZero"/>
        <c:auto val="1"/>
        <c:lblAlgn val="ctr"/>
        <c:lblOffset val="100"/>
        <c:noMultiLvlLbl val="0"/>
      </c:catAx>
      <c:valAx>
        <c:axId val="23840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40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'G7'!$C$3</c:f>
              <c:strCache>
                <c:ptCount val="1"/>
                <c:pt idx="0">
                  <c:v>Généralistes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'G7'!$B$4:$B$7</c:f>
              <c:strCache>
                <c:ptCount val="4"/>
                <c:pt idx="0">
                  <c:v>Dans le même département</c:v>
                </c:pt>
                <c:pt idx="1">
                  <c:v>Vers un département limitrophe</c:v>
                </c:pt>
                <c:pt idx="2">
                  <c:v>Vers un département littoral (non limitrophe)</c:v>
                </c:pt>
                <c:pt idx="3">
                  <c:v>Vers un autre département</c:v>
                </c:pt>
              </c:strCache>
            </c:strRef>
          </c:cat>
          <c:val>
            <c:numRef>
              <c:f>'G7'!$C$4:$C$7</c:f>
              <c:numCache>
                <c:formatCode>0.00</c:formatCode>
                <c:ptCount val="4"/>
                <c:pt idx="0">
                  <c:v>-0.13000000000000256</c:v>
                </c:pt>
                <c:pt idx="1">
                  <c:v>-4.1700000000000017</c:v>
                </c:pt>
                <c:pt idx="2">
                  <c:v>23.699999999999996</c:v>
                </c:pt>
                <c:pt idx="3">
                  <c:v>-9.6400000000000077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D-4178-BE07-1E6CBDE8E723}"/>
            </c:ext>
          </c:extLst>
        </c:ser>
        <c:ser>
          <c:idx val="1"/>
          <c:order val="1"/>
          <c:tx>
            <c:strRef>
              <c:f>'G7'!$D$3</c:f>
              <c:strCache>
                <c:ptCount val="1"/>
                <c:pt idx="0">
                  <c:v>Infirmiers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'G7'!$B$4:$B$7</c:f>
              <c:strCache>
                <c:ptCount val="4"/>
                <c:pt idx="0">
                  <c:v>Dans le même département</c:v>
                </c:pt>
                <c:pt idx="1">
                  <c:v>Vers un département limitrophe</c:v>
                </c:pt>
                <c:pt idx="2">
                  <c:v>Vers un département littoral (non limitrophe)</c:v>
                </c:pt>
                <c:pt idx="3">
                  <c:v>Vers un autre département</c:v>
                </c:pt>
              </c:strCache>
            </c:strRef>
          </c:cat>
          <c:val>
            <c:numRef>
              <c:f>'G7'!$D$4:$D$7</c:f>
              <c:numCache>
                <c:formatCode>0.00</c:formatCode>
                <c:ptCount val="4"/>
                <c:pt idx="0">
                  <c:v>4.00000000000027E-2</c:v>
                </c:pt>
                <c:pt idx="1">
                  <c:v>-2.7899999999999991</c:v>
                </c:pt>
                <c:pt idx="2">
                  <c:v>44.65</c:v>
                </c:pt>
                <c:pt idx="3">
                  <c:v>-11.719999999999999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D-4178-BE07-1E6CBDE8E723}"/>
            </c:ext>
          </c:extLst>
        </c:ser>
        <c:ser>
          <c:idx val="2"/>
          <c:order val="2"/>
          <c:tx>
            <c:strRef>
              <c:f>'G7'!$E$3</c:f>
              <c:strCache>
                <c:ptCount val="1"/>
                <c:pt idx="0">
                  <c:v>Masseurs-kinésithérapeutes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'G7'!$B$4:$B$7</c:f>
              <c:strCache>
                <c:ptCount val="4"/>
                <c:pt idx="0">
                  <c:v>Dans le même département</c:v>
                </c:pt>
                <c:pt idx="1">
                  <c:v>Vers un département limitrophe</c:v>
                </c:pt>
                <c:pt idx="2">
                  <c:v>Vers un département littoral (non limitrophe)</c:v>
                </c:pt>
                <c:pt idx="3">
                  <c:v>Vers un autre département</c:v>
                </c:pt>
              </c:strCache>
            </c:strRef>
          </c:cat>
          <c:val>
            <c:numRef>
              <c:f>'G7'!$E$4:$E$7</c:f>
              <c:numCache>
                <c:formatCode>0.00</c:formatCode>
                <c:ptCount val="4"/>
                <c:pt idx="0">
                  <c:v>-0.58999999999999986</c:v>
                </c:pt>
                <c:pt idx="1">
                  <c:v>-9.7899999999999991</c:v>
                </c:pt>
                <c:pt idx="2">
                  <c:v>29.499999999999996</c:v>
                </c:pt>
                <c:pt idx="3">
                  <c:v>-20.980000000000004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D-4178-BE07-1E6CBDE8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661592"/>
        <c:axId val="363662248"/>
      </c:barChart>
      <c:catAx>
        <c:axId val="36366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662248"/>
        <c:crosses val="autoZero"/>
        <c:auto val="1"/>
        <c:lblAlgn val="ctr"/>
        <c:lblOffset val="100"/>
        <c:noMultiLvlLbl val="0"/>
      </c:catAx>
      <c:valAx>
        <c:axId val="36366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66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'G8'!$B$4</c:f>
              <c:strCache>
                <c:ptCount val="1"/>
                <c:pt idx="0">
                  <c:v>Au sein du même département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'G8'!$A$5:$A$8</c:f>
              <c:strCache>
                <c:ptCount val="4"/>
                <c:pt idx="0">
                  <c:v>Aucun diplôme ou certificat d'études</c:v>
                </c:pt>
                <c:pt idx="1">
                  <c:v>Brevet, CAP, BEP</c:v>
                </c:pt>
                <c:pt idx="2">
                  <c:v>Baccalauréat</c:v>
                </c:pt>
                <c:pt idx="3">
                  <c:v>Bac + 2 ou plus</c:v>
                </c:pt>
              </c:strCache>
            </c:strRef>
          </c:cat>
          <c:val>
            <c:numRef>
              <c:f>'G8'!$B$5:$B$8</c:f>
              <c:numCache>
                <c:formatCode>0.00</c:formatCode>
                <c:ptCount val="4"/>
                <c:pt idx="0">
                  <c:v>3.33</c:v>
                </c:pt>
                <c:pt idx="1">
                  <c:v>2.83</c:v>
                </c:pt>
                <c:pt idx="2">
                  <c:v>3.03</c:v>
                </c:pt>
                <c:pt idx="3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2-45AA-91BC-3246D19E5350}"/>
            </c:ext>
          </c:extLst>
        </c:ser>
        <c:ser>
          <c:idx val="1"/>
          <c:order val="1"/>
          <c:tx>
            <c:strRef>
              <c:f>'G8'!$C$4</c:f>
              <c:strCache>
                <c:ptCount val="1"/>
                <c:pt idx="0">
                  <c:v>Vers un département limitrophe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'G8'!$A$5:$A$8</c:f>
              <c:strCache>
                <c:ptCount val="4"/>
                <c:pt idx="0">
                  <c:v>Aucun diplôme ou certificat d'études</c:v>
                </c:pt>
                <c:pt idx="1">
                  <c:v>Brevet, CAP, BEP</c:v>
                </c:pt>
                <c:pt idx="2">
                  <c:v>Baccalauréat</c:v>
                </c:pt>
                <c:pt idx="3">
                  <c:v>Bac + 2 ou plus</c:v>
                </c:pt>
              </c:strCache>
            </c:strRef>
          </c:cat>
          <c:val>
            <c:numRef>
              <c:f>'G8'!$C$5:$C$8</c:f>
              <c:numCache>
                <c:formatCode>0.00</c:formatCode>
                <c:ptCount val="4"/>
                <c:pt idx="0">
                  <c:v>0.44</c:v>
                </c:pt>
                <c:pt idx="1">
                  <c:v>0.48</c:v>
                </c:pt>
                <c:pt idx="2">
                  <c:v>0.52</c:v>
                </c:pt>
                <c:pt idx="3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2-45AA-91BC-3246D19E5350}"/>
            </c:ext>
          </c:extLst>
        </c:ser>
        <c:ser>
          <c:idx val="2"/>
          <c:order val="2"/>
          <c:tx>
            <c:strRef>
              <c:f>'G8'!$D$4</c:f>
              <c:strCache>
                <c:ptCount val="1"/>
                <c:pt idx="0">
                  <c:v>Vers un département littoral non limitrophe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'G8'!$A$5:$A$8</c:f>
              <c:strCache>
                <c:ptCount val="4"/>
                <c:pt idx="0">
                  <c:v>Aucun diplôme ou certificat d'études</c:v>
                </c:pt>
                <c:pt idx="1">
                  <c:v>Brevet, CAP, BEP</c:v>
                </c:pt>
                <c:pt idx="2">
                  <c:v>Baccalauréat</c:v>
                </c:pt>
                <c:pt idx="3">
                  <c:v>Bac + 2 ou plus</c:v>
                </c:pt>
              </c:strCache>
            </c:strRef>
          </c:cat>
          <c:val>
            <c:numRef>
              <c:f>'G8'!$D$5:$D$8</c:f>
              <c:numCache>
                <c:formatCode>0.00</c:formatCode>
                <c:ptCount val="4"/>
                <c:pt idx="0">
                  <c:v>0.35</c:v>
                </c:pt>
                <c:pt idx="1">
                  <c:v>0.48</c:v>
                </c:pt>
                <c:pt idx="2">
                  <c:v>0.64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2-45AA-91BC-3246D19E5350}"/>
            </c:ext>
          </c:extLst>
        </c:ser>
        <c:ser>
          <c:idx val="3"/>
          <c:order val="3"/>
          <c:tx>
            <c:strRef>
              <c:f>'G8'!$E$4</c:f>
              <c:strCache>
                <c:ptCount val="1"/>
                <c:pt idx="0">
                  <c:v>Vers un autre département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'G8'!$A$5:$A$8</c:f>
              <c:strCache>
                <c:ptCount val="4"/>
                <c:pt idx="0">
                  <c:v>Aucun diplôme ou certificat d'études</c:v>
                </c:pt>
                <c:pt idx="1">
                  <c:v>Brevet, CAP, BEP</c:v>
                </c:pt>
                <c:pt idx="2">
                  <c:v>Baccalauréat</c:v>
                </c:pt>
                <c:pt idx="3">
                  <c:v>Bac + 2 ou plus</c:v>
                </c:pt>
              </c:strCache>
            </c:strRef>
          </c:cat>
          <c:val>
            <c:numRef>
              <c:f>'G8'!$E$5:$E$8</c:f>
              <c:numCache>
                <c:formatCode>0.00</c:formatCode>
                <c:ptCount val="4"/>
                <c:pt idx="0">
                  <c:v>0.36</c:v>
                </c:pt>
                <c:pt idx="1">
                  <c:v>0.49</c:v>
                </c:pt>
                <c:pt idx="2">
                  <c:v>0.6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2-45AA-91BC-3246D19E5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1070968"/>
        <c:axId val="1011077856"/>
      </c:barChart>
      <c:catAx>
        <c:axId val="101107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1077856"/>
        <c:crosses val="autoZero"/>
        <c:auto val="1"/>
        <c:lblAlgn val="ctr"/>
        <c:lblOffset val="100"/>
        <c:noMultiLvlLbl val="0"/>
      </c:catAx>
      <c:valAx>
        <c:axId val="101107785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107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25595371857044"/>
          <c:y val="0.84343731568888447"/>
          <c:w val="0.8521260269352593"/>
          <c:h val="0.1320039835372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759618</xdr:colOff>
      <xdr:row>1</xdr:row>
      <xdr:rowOff>7143</xdr:rowOff>
    </xdr:from>
    <xdr:to>
      <xdr:col>15</xdr:col>
      <xdr:colOff>242888</xdr:colOff>
      <xdr:row>16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9EE077-89FF-4C49-B574-7946A0FCDF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731043</xdr:colOff>
      <xdr:row>0</xdr:row>
      <xdr:rowOff>178593</xdr:rowOff>
    </xdr:from>
    <xdr:to>
      <xdr:col>11</xdr:col>
      <xdr:colOff>704850</xdr:colOff>
      <xdr:row>18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B862C3-DAF1-4EEA-824E-94124CE9D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238125</xdr:colOff>
      <xdr:row>26</xdr:row>
      <xdr:rowOff>23813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0923D06-E42B-493C-A6A8-FF65A2688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1</xdr:row>
      <xdr:rowOff>4762</xdr:rowOff>
    </xdr:from>
    <xdr:to>
      <xdr:col>12</xdr:col>
      <xdr:colOff>704850</xdr:colOff>
      <xdr:row>15</xdr:row>
      <xdr:rowOff>80962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926EE7F-13BA-410B-817A-AE157CCF7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11</xdr:row>
      <xdr:rowOff>23812</xdr:rowOff>
    </xdr:from>
    <xdr:to>
      <xdr:col>8</xdr:col>
      <xdr:colOff>638175</xdr:colOff>
      <xdr:row>25</xdr:row>
      <xdr:rowOff>100012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19D3039-FDC4-4BF7-B676-CEFC1E0B8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350043</xdr:colOff>
      <xdr:row>1</xdr:row>
      <xdr:rowOff>159543</xdr:rowOff>
    </xdr:from>
    <xdr:to>
      <xdr:col>17</xdr:col>
      <xdr:colOff>595313</xdr:colOff>
      <xdr:row>16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2F1539-AC62-48CE-A630-103983F3E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9</xdr:row>
      <xdr:rowOff>71437</xdr:rowOff>
    </xdr:from>
    <xdr:to>
      <xdr:col>5</xdr:col>
      <xdr:colOff>723900</xdr:colOff>
      <xdr:row>23</xdr:row>
      <xdr:rowOff>147637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346786-2F80-4F78-B78A-B21199AE1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</xdr:colOff>
      <xdr:row>4</xdr:row>
      <xdr:rowOff>21430</xdr:rowOff>
    </xdr:from>
    <xdr:to>
      <xdr:col>13</xdr:col>
      <xdr:colOff>200025</xdr:colOff>
      <xdr:row>20</xdr:row>
      <xdr:rowOff>76200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88F13FBF-0533-4032-847E-D69585FD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5083-BEF0-423E-8114-D9A782B5DEA5}">
  <dimension ref="A1:T25"/>
  <sheetViews>
    <sheetView tabSelected="1" workbookViewId="0"/>
  </sheetViews>
  <sheetFormatPr baseColWidth="10" defaultRowHeight="15" x14ac:dyDescent="0.25"/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7" x14ac:dyDescent="0.25">
      <c r="A2" s="1"/>
      <c r="B2" t="s">
        <v>5</v>
      </c>
      <c r="C2" s="1">
        <v>1.68</v>
      </c>
      <c r="D2" s="1">
        <v>1.34</v>
      </c>
      <c r="E2" s="1">
        <v>1.07</v>
      </c>
      <c r="F2" s="1">
        <v>0.64</v>
      </c>
      <c r="G2" s="1"/>
    </row>
    <row r="3" spans="1:7" x14ac:dyDescent="0.25">
      <c r="A3" s="1"/>
      <c r="B3" t="s">
        <v>6</v>
      </c>
      <c r="C3" s="1">
        <v>1.39</v>
      </c>
      <c r="D3" s="1">
        <v>1.27</v>
      </c>
      <c r="E3" s="1">
        <v>1.27</v>
      </c>
      <c r="F3" s="1">
        <v>0.64</v>
      </c>
      <c r="G3" s="1"/>
    </row>
    <row r="4" spans="1:7" x14ac:dyDescent="0.25">
      <c r="A4" s="1"/>
      <c r="B4" t="s">
        <v>7</v>
      </c>
      <c r="C4" s="1">
        <v>1.18</v>
      </c>
      <c r="D4" s="1">
        <v>1.04</v>
      </c>
      <c r="E4" s="1">
        <v>0.87</v>
      </c>
      <c r="F4" s="1">
        <v>0.57999999999999996</v>
      </c>
      <c r="G4" s="1"/>
    </row>
    <row r="5" spans="1:7" x14ac:dyDescent="0.25">
      <c r="A5" s="1"/>
      <c r="B5" t="s">
        <v>8</v>
      </c>
      <c r="C5" s="1">
        <v>1.03</v>
      </c>
      <c r="D5" s="1">
        <v>0.78</v>
      </c>
      <c r="E5" s="1">
        <v>0.52</v>
      </c>
      <c r="F5" s="1">
        <v>0.54</v>
      </c>
      <c r="G5" s="1"/>
    </row>
    <row r="6" spans="1:7" x14ac:dyDescent="0.25">
      <c r="A6" s="1"/>
      <c r="B6" t="s">
        <v>9</v>
      </c>
      <c r="C6" s="1">
        <v>1</v>
      </c>
      <c r="D6" s="1">
        <v>0.78</v>
      </c>
      <c r="E6" s="1">
        <v>0.45</v>
      </c>
      <c r="F6" s="1">
        <v>0.53</v>
      </c>
      <c r="G6" s="1"/>
    </row>
    <row r="7" spans="1:7" x14ac:dyDescent="0.25">
      <c r="A7" s="1"/>
      <c r="B7" t="s">
        <v>10</v>
      </c>
      <c r="C7" s="1">
        <v>1.1100000000000001</v>
      </c>
      <c r="D7" s="1">
        <v>0.94</v>
      </c>
      <c r="E7" s="1">
        <v>0.51</v>
      </c>
      <c r="F7" s="1">
        <v>0.56999999999999995</v>
      </c>
      <c r="G7" s="1"/>
    </row>
    <row r="8" spans="1:7" x14ac:dyDescent="0.25">
      <c r="A8" s="1"/>
      <c r="B8" t="s">
        <v>11</v>
      </c>
      <c r="C8" s="1">
        <v>2.0299999999999998</v>
      </c>
      <c r="D8" s="1">
        <v>1.74</v>
      </c>
      <c r="E8" s="1">
        <v>0.99</v>
      </c>
      <c r="F8" s="1">
        <v>0.91</v>
      </c>
      <c r="G8" s="1"/>
    </row>
    <row r="10" spans="1:7" x14ac:dyDescent="0.25">
      <c r="C10" s="3"/>
      <c r="D10" s="3"/>
      <c r="E10" s="3"/>
      <c r="F10" s="3"/>
      <c r="G10" s="3"/>
    </row>
    <row r="11" spans="1:7" x14ac:dyDescent="0.25">
      <c r="C11" s="3"/>
      <c r="D11" s="3"/>
      <c r="E11" s="3"/>
      <c r="F11" s="3"/>
      <c r="G11" s="3"/>
    </row>
    <row r="12" spans="1:7" x14ac:dyDescent="0.25">
      <c r="C12" s="3"/>
      <c r="D12" s="3"/>
      <c r="E12" s="3"/>
      <c r="F12" s="3"/>
      <c r="G12" s="3"/>
    </row>
    <row r="13" spans="1:7" x14ac:dyDescent="0.25">
      <c r="C13" s="3"/>
      <c r="D13" s="3"/>
      <c r="E13" s="3"/>
      <c r="F13" s="3"/>
      <c r="G13" s="3"/>
    </row>
    <row r="14" spans="1:7" x14ac:dyDescent="0.25">
      <c r="C14" s="3"/>
      <c r="D14" s="3"/>
      <c r="E14" s="3"/>
      <c r="F14" s="3"/>
      <c r="G14" s="3"/>
    </row>
    <row r="15" spans="1:7" x14ac:dyDescent="0.25">
      <c r="C15" s="3"/>
      <c r="D15" s="3"/>
      <c r="E15" s="3"/>
      <c r="F15" s="3"/>
      <c r="G15" s="3"/>
    </row>
    <row r="16" spans="1:7" x14ac:dyDescent="0.25">
      <c r="C16" s="3"/>
      <c r="D16" s="3"/>
      <c r="E16" s="3"/>
      <c r="F16" s="3"/>
      <c r="G16" s="3"/>
    </row>
    <row r="19" spans="1:20" x14ac:dyDescent="0.25">
      <c r="A19" s="1"/>
      <c r="C19" s="1"/>
      <c r="D19" s="1"/>
      <c r="E19" s="1"/>
      <c r="F19" s="1"/>
      <c r="G19" s="1"/>
      <c r="S19" s="1"/>
      <c r="T19" s="1"/>
    </row>
    <row r="20" spans="1:20" x14ac:dyDescent="0.25">
      <c r="A20" s="1"/>
      <c r="C20" s="1"/>
      <c r="D20" s="1"/>
      <c r="E20" s="1"/>
      <c r="F20" s="1"/>
      <c r="G20" s="1"/>
      <c r="S20" s="1"/>
      <c r="T20" s="1"/>
    </row>
    <row r="21" spans="1:20" x14ac:dyDescent="0.25">
      <c r="A21" s="1"/>
      <c r="C21" s="1"/>
      <c r="D21" s="1"/>
      <c r="E21" s="1"/>
      <c r="F21" s="1"/>
      <c r="G21" s="1"/>
      <c r="S21" s="1"/>
      <c r="T21" s="1"/>
    </row>
    <row r="22" spans="1:20" x14ac:dyDescent="0.25">
      <c r="A22" s="1"/>
      <c r="C22" s="1"/>
      <c r="D22" s="1"/>
      <c r="E22" s="1"/>
      <c r="F22" s="1"/>
      <c r="G22" s="1"/>
      <c r="S22" s="1"/>
      <c r="T22" s="1"/>
    </row>
    <row r="23" spans="1:20" x14ac:dyDescent="0.25">
      <c r="A23" s="1"/>
      <c r="C23" s="1"/>
      <c r="D23" s="1"/>
      <c r="E23" s="1"/>
      <c r="F23" s="1"/>
      <c r="G23" s="1"/>
      <c r="S23" s="1"/>
      <c r="T23" s="1"/>
    </row>
    <row r="24" spans="1:20" x14ac:dyDescent="0.25">
      <c r="A24" s="1"/>
      <c r="C24" s="1"/>
      <c r="D24" s="1"/>
      <c r="E24" s="1"/>
      <c r="F24" s="1"/>
      <c r="G24" s="1"/>
      <c r="S24" s="1"/>
      <c r="T24" s="1"/>
    </row>
    <row r="25" spans="1:20" x14ac:dyDescent="0.25">
      <c r="A25" s="1"/>
      <c r="C25" s="1"/>
      <c r="D25" s="1"/>
      <c r="E25" s="1"/>
      <c r="F25" s="1"/>
      <c r="G25" s="1"/>
      <c r="S25" s="1"/>
      <c r="T25" s="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5E99-3FB2-4E99-8430-AA8E6D5F5F5C}">
  <dimension ref="A1:C9"/>
  <sheetViews>
    <sheetView workbookViewId="0"/>
  </sheetViews>
  <sheetFormatPr baseColWidth="10" defaultRowHeight="15" x14ac:dyDescent="0.25"/>
  <sheetData>
    <row r="1" spans="1:3" x14ac:dyDescent="0.25">
      <c r="A1" t="s">
        <v>14</v>
      </c>
    </row>
    <row r="2" spans="1:3" x14ac:dyDescent="0.25">
      <c r="B2" t="s">
        <v>12</v>
      </c>
      <c r="C2" t="s">
        <v>13</v>
      </c>
    </row>
    <row r="3" spans="1:3" x14ac:dyDescent="0.25">
      <c r="A3" t="s">
        <v>5</v>
      </c>
      <c r="B3" s="1">
        <v>0.75</v>
      </c>
      <c r="C3" s="1">
        <v>2.2200000000000002</v>
      </c>
    </row>
    <row r="4" spans="1:3" x14ac:dyDescent="0.25">
      <c r="A4" t="s">
        <v>6</v>
      </c>
      <c r="B4" s="1">
        <v>0.84</v>
      </c>
      <c r="C4" s="1">
        <v>2.97</v>
      </c>
    </row>
    <row r="5" spans="1:3" x14ac:dyDescent="0.25">
      <c r="A5" t="s">
        <v>7</v>
      </c>
      <c r="B5" s="1">
        <v>0.93</v>
      </c>
      <c r="C5" s="1">
        <v>4.22</v>
      </c>
    </row>
    <row r="6" spans="1:3" x14ac:dyDescent="0.25">
      <c r="A6" t="s">
        <v>8</v>
      </c>
      <c r="B6" s="1">
        <v>1.25</v>
      </c>
      <c r="C6" s="1">
        <v>9.07</v>
      </c>
    </row>
    <row r="7" spans="1:3" x14ac:dyDescent="0.25">
      <c r="A7" t="s">
        <v>9</v>
      </c>
      <c r="B7" s="1">
        <v>2.2999999999999998</v>
      </c>
      <c r="C7" s="1">
        <v>23.11</v>
      </c>
    </row>
    <row r="8" spans="1:3" x14ac:dyDescent="0.25">
      <c r="A8" t="s">
        <v>10</v>
      </c>
      <c r="B8" s="1">
        <v>4.67</v>
      </c>
      <c r="C8" s="1">
        <v>36.159999999999997</v>
      </c>
    </row>
    <row r="9" spans="1:3" x14ac:dyDescent="0.25">
      <c r="A9" t="s">
        <v>11</v>
      </c>
      <c r="B9" s="1">
        <v>16.88</v>
      </c>
      <c r="C9" s="1">
        <v>69.02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F6F9-4CBA-42FC-851D-E077D68A1D79}">
  <dimension ref="A4:F23"/>
  <sheetViews>
    <sheetView workbookViewId="0"/>
  </sheetViews>
  <sheetFormatPr baseColWidth="10" defaultRowHeight="15" x14ac:dyDescent="0.25"/>
  <cols>
    <col min="2" max="2" width="32.85546875" customWidth="1"/>
  </cols>
  <sheetData>
    <row r="4" spans="1:6" x14ac:dyDescent="0.25">
      <c r="B4" t="s">
        <v>38</v>
      </c>
      <c r="C4" s="4">
        <v>-2.613</v>
      </c>
      <c r="D4" s="4">
        <v>2.1999999999999999E-2</v>
      </c>
      <c r="E4" s="5">
        <v>0.01</v>
      </c>
    </row>
    <row r="5" spans="1:6" x14ac:dyDescent="0.25">
      <c r="A5" s="8" t="s">
        <v>0</v>
      </c>
      <c r="B5" t="s">
        <v>45</v>
      </c>
      <c r="C5" s="4">
        <v>0</v>
      </c>
      <c r="D5" s="4"/>
      <c r="F5" s="4">
        <f>EXP(C5)</f>
        <v>1</v>
      </c>
    </row>
    <row r="6" spans="1:6" x14ac:dyDescent="0.25">
      <c r="A6" s="8"/>
      <c r="B6" t="s">
        <v>6</v>
      </c>
      <c r="C6" s="4">
        <v>-0.10100000000000001</v>
      </c>
      <c r="D6" s="4">
        <v>0.02</v>
      </c>
      <c r="E6" s="5">
        <v>0.01</v>
      </c>
      <c r="F6" s="4">
        <f>EXP(C6)</f>
        <v>0.90393303288586413</v>
      </c>
    </row>
    <row r="7" spans="1:6" x14ac:dyDescent="0.25">
      <c r="A7" s="8"/>
      <c r="B7" t="s">
        <v>7</v>
      </c>
      <c r="C7" s="4">
        <v>-0.317</v>
      </c>
      <c r="D7" s="4">
        <v>2.1000000000000001E-2</v>
      </c>
      <c r="E7" s="5">
        <v>0.01</v>
      </c>
      <c r="F7" s="4">
        <f t="shared" ref="F7:F11" si="0">EXP(C7)</f>
        <v>0.72833075512570167</v>
      </c>
    </row>
    <row r="8" spans="1:6" x14ac:dyDescent="0.25">
      <c r="A8" s="8"/>
      <c r="B8" t="s">
        <v>8</v>
      </c>
      <c r="C8" s="4">
        <v>-0.56000000000000005</v>
      </c>
      <c r="D8" s="4">
        <v>2.4E-2</v>
      </c>
      <c r="E8" s="5">
        <v>0.01</v>
      </c>
      <c r="F8" s="4">
        <f t="shared" si="0"/>
        <v>0.57120906384881487</v>
      </c>
    </row>
    <row r="9" spans="1:6" x14ac:dyDescent="0.25">
      <c r="A9" s="8"/>
      <c r="B9" t="s">
        <v>9</v>
      </c>
      <c r="C9" s="4">
        <v>-0.71699999999999997</v>
      </c>
      <c r="D9" s="4">
        <v>2.8000000000000001E-2</v>
      </c>
      <c r="E9" s="5">
        <v>0.01</v>
      </c>
      <c r="F9" s="4">
        <f t="shared" si="0"/>
        <v>0.4882147053050323</v>
      </c>
    </row>
    <row r="10" spans="1:6" x14ac:dyDescent="0.25">
      <c r="A10" s="8"/>
      <c r="B10" t="s">
        <v>10</v>
      </c>
      <c r="C10" s="4">
        <v>-0.70899999999999996</v>
      </c>
      <c r="D10" s="4">
        <v>2.9000000000000001E-2</v>
      </c>
      <c r="E10" s="5">
        <v>0.01</v>
      </c>
      <c r="F10" s="4">
        <f t="shared" si="0"/>
        <v>0.492136087562486</v>
      </c>
    </row>
    <row r="11" spans="1:6" x14ac:dyDescent="0.25">
      <c r="A11" s="8"/>
      <c r="B11" t="s">
        <v>11</v>
      </c>
      <c r="C11" s="4">
        <v>-0.63300000000000001</v>
      </c>
      <c r="D11" s="4">
        <v>2.5999999999999999E-2</v>
      </c>
      <c r="E11" s="5">
        <v>0.01</v>
      </c>
      <c r="F11" s="4">
        <f t="shared" si="0"/>
        <v>0.53099641987211432</v>
      </c>
    </row>
    <row r="12" spans="1:6" x14ac:dyDescent="0.25">
      <c r="A12" s="8" t="s">
        <v>260</v>
      </c>
      <c r="B12" t="s">
        <v>46</v>
      </c>
      <c r="C12" s="4">
        <v>0</v>
      </c>
      <c r="D12" s="4"/>
      <c r="F12" s="4">
        <f>EXP(C12)</f>
        <v>1</v>
      </c>
    </row>
    <row r="13" spans="1:6" x14ac:dyDescent="0.25">
      <c r="A13" s="8"/>
      <c r="B13" t="s">
        <v>39</v>
      </c>
      <c r="C13" s="4">
        <v>-7.9000000000000001E-2</v>
      </c>
      <c r="D13" s="4">
        <v>1.2999999999999999E-2</v>
      </c>
      <c r="E13" s="5">
        <v>0.01</v>
      </c>
      <c r="F13" s="4">
        <f t="shared" ref="F13:F17" si="1">EXP(C13)</f>
        <v>0.92403992444508676</v>
      </c>
    </row>
    <row r="14" spans="1:6" x14ac:dyDescent="0.25">
      <c r="A14" s="8" t="s">
        <v>261</v>
      </c>
      <c r="B14" t="s">
        <v>48</v>
      </c>
      <c r="C14" s="4">
        <v>0</v>
      </c>
      <c r="D14" s="4"/>
      <c r="E14" s="5"/>
      <c r="F14" s="4">
        <f t="shared" si="1"/>
        <v>1</v>
      </c>
    </row>
    <row r="15" spans="1:6" x14ac:dyDescent="0.25">
      <c r="A15" s="8"/>
      <c r="B15" t="s">
        <v>49</v>
      </c>
      <c r="C15" s="4">
        <v>3.4000000000000002E-2</v>
      </c>
      <c r="D15" s="4">
        <v>1.7000000000000001E-2</v>
      </c>
      <c r="E15" s="5">
        <v>0.1</v>
      </c>
      <c r="F15" s="4">
        <f t="shared" si="1"/>
        <v>1.0345846067281179</v>
      </c>
    </row>
    <row r="16" spans="1:6" x14ac:dyDescent="0.25">
      <c r="A16" s="8"/>
      <c r="B16" t="s">
        <v>34</v>
      </c>
      <c r="C16" s="4">
        <v>0.14399999999999999</v>
      </c>
      <c r="D16" s="4">
        <v>2.1000000000000001E-2</v>
      </c>
      <c r="E16" s="5">
        <v>0.01</v>
      </c>
      <c r="F16" s="4">
        <f t="shared" si="1"/>
        <v>1.1548841085249135</v>
      </c>
    </row>
    <row r="17" spans="1:6" x14ac:dyDescent="0.25">
      <c r="A17" s="8"/>
      <c r="B17" t="s">
        <v>35</v>
      </c>
      <c r="C17" s="4">
        <v>0.17899999999999999</v>
      </c>
      <c r="D17" s="4">
        <v>1.7999999999999999E-2</v>
      </c>
      <c r="E17" s="5">
        <v>0.01</v>
      </c>
      <c r="F17" s="4">
        <f t="shared" si="1"/>
        <v>1.1960207441678836</v>
      </c>
    </row>
    <row r="18" spans="1:6" x14ac:dyDescent="0.25">
      <c r="A18" s="8" t="s">
        <v>262</v>
      </c>
      <c r="B18" t="s">
        <v>40</v>
      </c>
      <c r="C18" s="4">
        <v>-0.51600000000000001</v>
      </c>
      <c r="D18" s="4">
        <v>1.6E-2</v>
      </c>
      <c r="E18" s="5">
        <v>0.01</v>
      </c>
      <c r="F18" s="4">
        <f>EXP(C18)</f>
        <v>0.59690339267435799</v>
      </c>
    </row>
    <row r="19" spans="1:6" x14ac:dyDescent="0.25">
      <c r="A19" s="8"/>
      <c r="B19" t="s">
        <v>41</v>
      </c>
      <c r="C19" s="4">
        <v>-0.78700000000000003</v>
      </c>
      <c r="D19" s="4">
        <v>2.7E-2</v>
      </c>
      <c r="E19" s="5">
        <v>0.01</v>
      </c>
      <c r="F19" s="4">
        <f t="shared" ref="F19:F23" si="2">EXP(C19)</f>
        <v>0.45520837401361586</v>
      </c>
    </row>
    <row r="20" spans="1:6" x14ac:dyDescent="0.25">
      <c r="A20" s="8"/>
      <c r="B20" t="s">
        <v>42</v>
      </c>
      <c r="C20" s="4">
        <v>-0.29799999999999999</v>
      </c>
      <c r="D20" s="4">
        <v>3.4000000000000002E-2</v>
      </c>
      <c r="E20" s="5">
        <v>0.01</v>
      </c>
      <c r="F20" s="4">
        <f t="shared" si="2"/>
        <v>0.74230133974777435</v>
      </c>
    </row>
    <row r="21" spans="1:6" x14ac:dyDescent="0.25">
      <c r="A21" s="8"/>
      <c r="B21" t="s">
        <v>43</v>
      </c>
      <c r="C21" s="4">
        <v>0.30599999999999999</v>
      </c>
      <c r="D21" s="4">
        <v>3.2000000000000001E-2</v>
      </c>
      <c r="E21" s="5">
        <v>0.01</v>
      </c>
      <c r="F21" s="4">
        <f t="shared" si="2"/>
        <v>1.3579823065478924</v>
      </c>
    </row>
    <row r="22" spans="1:6" x14ac:dyDescent="0.25">
      <c r="A22" s="8"/>
      <c r="B22" t="s">
        <v>47</v>
      </c>
      <c r="C22" s="4">
        <v>0</v>
      </c>
      <c r="D22" s="4"/>
      <c r="E22" s="5"/>
      <c r="F22" s="4">
        <f t="shared" si="2"/>
        <v>1</v>
      </c>
    </row>
    <row r="23" spans="1:6" x14ac:dyDescent="0.25">
      <c r="A23" s="8"/>
      <c r="B23" t="s">
        <v>44</v>
      </c>
      <c r="C23" s="4">
        <v>1.758</v>
      </c>
      <c r="D23" s="4">
        <v>2.5000000000000001E-2</v>
      </c>
      <c r="E23" s="5">
        <v>0.01</v>
      </c>
      <c r="F23" s="4">
        <f t="shared" si="2"/>
        <v>5.8008241367425288</v>
      </c>
    </row>
  </sheetData>
  <mergeCells count="4">
    <mergeCell ref="A18:A23"/>
    <mergeCell ref="A5:A11"/>
    <mergeCell ref="A12:A13"/>
    <mergeCell ref="A14:A17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610D-1353-46E4-BBB9-D20EA1D259B5}">
  <dimension ref="A1:F21"/>
  <sheetViews>
    <sheetView workbookViewId="0"/>
  </sheetViews>
  <sheetFormatPr baseColWidth="10" defaultRowHeight="15" x14ac:dyDescent="0.25"/>
  <sheetData>
    <row r="1" spans="1:6" x14ac:dyDescent="0.25">
      <c r="A1" t="s">
        <v>36</v>
      </c>
    </row>
    <row r="2" spans="1:6" x14ac:dyDescent="0.25">
      <c r="B2" s="1" t="s">
        <v>32</v>
      </c>
      <c r="C2" t="s">
        <v>33</v>
      </c>
      <c r="D2" t="s">
        <v>34</v>
      </c>
      <c r="E2" t="s">
        <v>35</v>
      </c>
    </row>
    <row r="3" spans="1:6" x14ac:dyDescent="0.25">
      <c r="A3" t="s">
        <v>5</v>
      </c>
      <c r="B3" s="1">
        <v>0.21</v>
      </c>
      <c r="C3" s="1">
        <v>0.33</v>
      </c>
      <c r="D3" s="1">
        <v>0.35</v>
      </c>
      <c r="E3" s="1">
        <v>0.26</v>
      </c>
      <c r="F3" s="1">
        <v>0</v>
      </c>
    </row>
    <row r="4" spans="1:6" x14ac:dyDescent="0.25">
      <c r="A4" t="s">
        <v>6</v>
      </c>
      <c r="B4" s="1">
        <v>0.19</v>
      </c>
      <c r="C4" s="1">
        <v>0.44</v>
      </c>
      <c r="D4" s="1">
        <v>0.63</v>
      </c>
      <c r="E4" s="1">
        <v>0.53</v>
      </c>
      <c r="F4" s="1">
        <v>0</v>
      </c>
    </row>
    <row r="5" spans="1:6" x14ac:dyDescent="0.25">
      <c r="A5" t="s">
        <v>7</v>
      </c>
      <c r="B5" s="1">
        <v>0.13</v>
      </c>
      <c r="C5" s="1">
        <v>0.1</v>
      </c>
      <c r="D5" s="1">
        <v>0.3</v>
      </c>
      <c r="E5" s="1">
        <v>0.33</v>
      </c>
      <c r="F5" s="1">
        <v>0</v>
      </c>
    </row>
    <row r="6" spans="1:6" x14ac:dyDescent="0.25">
      <c r="A6" t="s">
        <v>8</v>
      </c>
      <c r="B6" s="1">
        <v>-0.06</v>
      </c>
      <c r="C6" s="1">
        <v>-0.03</v>
      </c>
      <c r="D6" s="1">
        <v>0.02</v>
      </c>
      <c r="E6" s="1">
        <v>-0.03</v>
      </c>
      <c r="F6" s="1">
        <v>0</v>
      </c>
    </row>
    <row r="7" spans="1:6" x14ac:dyDescent="0.25">
      <c r="A7" t="s">
        <v>9</v>
      </c>
      <c r="B7" s="1">
        <v>-0.03</v>
      </c>
      <c r="C7" s="1">
        <v>-0.04</v>
      </c>
      <c r="D7" s="1">
        <v>-0.11</v>
      </c>
      <c r="E7" s="1">
        <v>-0.06</v>
      </c>
      <c r="F7" s="1">
        <v>0</v>
      </c>
    </row>
    <row r="8" spans="1:6" x14ac:dyDescent="0.25">
      <c r="A8" t="s">
        <v>10</v>
      </c>
      <c r="B8" s="1">
        <v>-0.05</v>
      </c>
      <c r="C8" s="1">
        <v>-0.19</v>
      </c>
      <c r="D8" s="1">
        <v>-0.02</v>
      </c>
      <c r="E8" s="1">
        <v>-0.12</v>
      </c>
      <c r="F8" s="1">
        <v>0</v>
      </c>
    </row>
    <row r="9" spans="1:6" x14ac:dyDescent="0.25">
      <c r="A9" t="s">
        <v>11</v>
      </c>
      <c r="B9" s="1">
        <v>0.05</v>
      </c>
      <c r="C9" s="1">
        <v>0.1</v>
      </c>
      <c r="D9" s="1">
        <v>0.21</v>
      </c>
      <c r="E9" s="1">
        <v>0.11</v>
      </c>
      <c r="F9" s="1">
        <v>0</v>
      </c>
    </row>
    <row r="11" spans="1:6" x14ac:dyDescent="0.25">
      <c r="A11" t="s">
        <v>37</v>
      </c>
      <c r="B11" s="1">
        <f>AVERAGE(B3:B5)</f>
        <v>0.17666666666666667</v>
      </c>
      <c r="C11" s="1">
        <f t="shared" ref="C11:E11" si="0">AVERAGE(C3:C5)</f>
        <v>0.28999999999999998</v>
      </c>
      <c r="D11" s="1">
        <f t="shared" si="0"/>
        <v>0.42666666666666669</v>
      </c>
      <c r="E11" s="1">
        <f t="shared" si="0"/>
        <v>0.37333333333333335</v>
      </c>
    </row>
    <row r="14" spans="1:6" x14ac:dyDescent="0.25">
      <c r="B14" s="1"/>
      <c r="C14" s="1"/>
      <c r="D14" s="1"/>
      <c r="E14" s="1"/>
    </row>
    <row r="15" spans="1:6" x14ac:dyDescent="0.25">
      <c r="B15" s="1"/>
      <c r="C15" s="1"/>
      <c r="D15" s="1"/>
      <c r="E15" s="1"/>
    </row>
    <row r="16" spans="1:6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49A7-5C7C-462B-AC4A-D5B4B878407D}">
  <dimension ref="D2:K72"/>
  <sheetViews>
    <sheetView topLeftCell="C1" workbookViewId="0">
      <selection activeCell="C1" sqref="C1"/>
    </sheetView>
  </sheetViews>
  <sheetFormatPr baseColWidth="10" defaultRowHeight="15" x14ac:dyDescent="0.25"/>
  <sheetData>
    <row r="2" spans="4:11" x14ac:dyDescent="0.25">
      <c r="E2" t="s">
        <v>32</v>
      </c>
      <c r="F2" t="s">
        <v>33</v>
      </c>
      <c r="G2" t="s">
        <v>34</v>
      </c>
      <c r="H2" t="s">
        <v>35</v>
      </c>
    </row>
    <row r="3" spans="4:11" x14ac:dyDescent="0.25">
      <c r="D3" t="s">
        <v>5</v>
      </c>
      <c r="E3" s="1">
        <v>33.01</v>
      </c>
      <c r="F3" s="1">
        <v>43.11</v>
      </c>
      <c r="G3" s="1">
        <v>36.879999999999995</v>
      </c>
      <c r="H3" s="1">
        <v>26.07</v>
      </c>
      <c r="I3" s="1"/>
      <c r="K3" s="1"/>
    </row>
    <row r="4" spans="4:11" x14ac:dyDescent="0.25">
      <c r="D4" t="s">
        <v>6</v>
      </c>
      <c r="E4" s="1">
        <v>36.22</v>
      </c>
      <c r="F4" s="1">
        <v>43.71</v>
      </c>
      <c r="G4" s="1">
        <v>36.799999999999997</v>
      </c>
      <c r="H4" s="1">
        <v>27.560000000000002</v>
      </c>
      <c r="I4" s="1"/>
      <c r="K4" s="1"/>
    </row>
    <row r="5" spans="4:11" x14ac:dyDescent="0.25">
      <c r="D5" t="s">
        <v>7</v>
      </c>
      <c r="E5" s="1">
        <v>39.11</v>
      </c>
      <c r="F5" s="1">
        <v>42.66</v>
      </c>
      <c r="G5" s="1">
        <v>37.349999999999994</v>
      </c>
      <c r="H5" s="1">
        <v>29.68</v>
      </c>
      <c r="I5" s="1"/>
      <c r="K5" s="1"/>
    </row>
    <row r="6" spans="4:11" x14ac:dyDescent="0.25">
      <c r="D6" t="s">
        <v>8</v>
      </c>
      <c r="E6" s="1">
        <v>39.69</v>
      </c>
      <c r="F6" s="1">
        <v>39.299999999999997</v>
      </c>
      <c r="G6" s="1">
        <v>34.4</v>
      </c>
      <c r="H6" s="1">
        <v>27.68</v>
      </c>
      <c r="I6" s="1"/>
      <c r="K6" s="1"/>
    </row>
    <row r="7" spans="4:11" x14ac:dyDescent="0.25">
      <c r="D7" t="s">
        <v>9</v>
      </c>
      <c r="E7" s="1">
        <v>39.51</v>
      </c>
      <c r="F7" s="1">
        <v>34.61</v>
      </c>
      <c r="G7" s="1">
        <v>30.12</v>
      </c>
      <c r="H7" s="1">
        <v>24.11</v>
      </c>
      <c r="I7" s="1"/>
      <c r="K7" s="1"/>
    </row>
    <row r="8" spans="4:11" x14ac:dyDescent="0.25">
      <c r="D8" t="s">
        <v>10</v>
      </c>
      <c r="E8" s="1">
        <v>41.56</v>
      </c>
      <c r="F8" s="1">
        <v>31.34</v>
      </c>
      <c r="G8" s="1">
        <v>26.79</v>
      </c>
      <c r="H8" s="1">
        <v>21.32</v>
      </c>
      <c r="I8" s="1"/>
      <c r="K8" s="1"/>
    </row>
    <row r="9" spans="4:11" x14ac:dyDescent="0.25">
      <c r="D9" t="s">
        <v>11</v>
      </c>
      <c r="E9" s="1">
        <v>40.549999999999997</v>
      </c>
      <c r="F9" s="1">
        <v>28.32</v>
      </c>
      <c r="G9" s="1">
        <v>24.37</v>
      </c>
      <c r="H9" s="1">
        <v>20.72</v>
      </c>
      <c r="I9" s="1"/>
      <c r="K9" s="1"/>
    </row>
    <row r="13" spans="4:11" x14ac:dyDescent="0.25">
      <c r="E13" s="1"/>
      <c r="F13" s="1"/>
      <c r="G13" s="1"/>
      <c r="H13" s="1"/>
      <c r="I13" s="1"/>
      <c r="K13" s="1"/>
    </row>
    <row r="14" spans="4:11" x14ac:dyDescent="0.25">
      <c r="E14" s="1"/>
      <c r="F14" s="1"/>
      <c r="G14" s="1"/>
      <c r="H14" s="1"/>
      <c r="I14" s="1"/>
      <c r="K14" s="1"/>
    </row>
    <row r="15" spans="4:11" x14ac:dyDescent="0.25">
      <c r="E15" s="1"/>
      <c r="F15" s="1"/>
      <c r="G15" s="1"/>
      <c r="H15" s="1"/>
      <c r="I15" s="1"/>
      <c r="K15" s="1"/>
    </row>
    <row r="16" spans="4:11" x14ac:dyDescent="0.25">
      <c r="E16" s="1"/>
      <c r="F16" s="1"/>
      <c r="G16" s="1"/>
      <c r="H16" s="1"/>
      <c r="I16" s="1"/>
      <c r="K16" s="1"/>
    </row>
    <row r="17" spans="5:11" x14ac:dyDescent="0.25">
      <c r="E17" s="1"/>
      <c r="F17" s="1"/>
      <c r="G17" s="1"/>
      <c r="H17" s="1"/>
      <c r="I17" s="1"/>
      <c r="K17" s="1"/>
    </row>
    <row r="18" spans="5:11" x14ac:dyDescent="0.25">
      <c r="E18" s="1"/>
      <c r="F18" s="1"/>
      <c r="G18" s="1"/>
      <c r="H18" s="1"/>
      <c r="I18" s="1"/>
      <c r="K18" s="1"/>
    </row>
    <row r="19" spans="5:11" x14ac:dyDescent="0.25">
      <c r="E19" s="1"/>
      <c r="F19" s="1"/>
      <c r="G19" s="1"/>
      <c r="H19" s="1"/>
      <c r="I19" s="1"/>
      <c r="K19" s="1"/>
    </row>
    <row r="23" spans="5:11" x14ac:dyDescent="0.25">
      <c r="E23" s="1"/>
      <c r="F23" s="1"/>
      <c r="G23" s="1"/>
      <c r="H23" s="1"/>
      <c r="I23" s="1"/>
      <c r="K23" s="1"/>
    </row>
    <row r="24" spans="5:11" x14ac:dyDescent="0.25">
      <c r="E24" s="1"/>
      <c r="F24" s="1"/>
      <c r="G24" s="1"/>
      <c r="H24" s="1"/>
      <c r="I24" s="1"/>
      <c r="K24" s="1"/>
    </row>
    <row r="25" spans="5:11" x14ac:dyDescent="0.25">
      <c r="E25" s="1"/>
      <c r="F25" s="1"/>
      <c r="G25" s="1"/>
      <c r="H25" s="1"/>
      <c r="I25" s="1"/>
      <c r="K25" s="1"/>
    </row>
    <row r="26" spans="5:11" x14ac:dyDescent="0.25">
      <c r="E26" s="1"/>
      <c r="F26" s="1"/>
      <c r="G26" s="1"/>
      <c r="H26" s="1"/>
      <c r="I26" s="1"/>
      <c r="K26" s="1"/>
    </row>
    <row r="27" spans="5:11" x14ac:dyDescent="0.25">
      <c r="E27" s="1"/>
      <c r="F27" s="1"/>
      <c r="G27" s="1"/>
      <c r="H27" s="1"/>
      <c r="I27" s="1"/>
      <c r="K27" s="1"/>
    </row>
    <row r="28" spans="5:11" x14ac:dyDescent="0.25">
      <c r="E28" s="1"/>
      <c r="F28" s="1"/>
      <c r="G28" s="1"/>
      <c r="H28" s="1"/>
      <c r="I28" s="1"/>
      <c r="K28" s="1"/>
    </row>
    <row r="29" spans="5:11" x14ac:dyDescent="0.25">
      <c r="E29" s="1"/>
      <c r="F29" s="1"/>
      <c r="G29" s="1"/>
      <c r="H29" s="1"/>
      <c r="I29" s="1"/>
      <c r="K29" s="1"/>
    </row>
    <row r="33" spans="5:11" x14ac:dyDescent="0.25">
      <c r="E33" s="1"/>
      <c r="F33" s="1"/>
      <c r="G33" s="1"/>
      <c r="H33" s="1"/>
      <c r="I33" s="1"/>
      <c r="K33" s="1"/>
    </row>
    <row r="34" spans="5:11" x14ac:dyDescent="0.25">
      <c r="E34" s="1"/>
      <c r="F34" s="1"/>
      <c r="G34" s="1"/>
      <c r="H34" s="1"/>
      <c r="I34" s="1"/>
      <c r="K34" s="1"/>
    </row>
    <row r="35" spans="5:11" x14ac:dyDescent="0.25">
      <c r="E35" s="1"/>
      <c r="F35" s="1"/>
      <c r="G35" s="1"/>
      <c r="H35" s="1"/>
      <c r="I35" s="1"/>
      <c r="K35" s="1"/>
    </row>
    <row r="36" spans="5:11" x14ac:dyDescent="0.25">
      <c r="E36" s="1"/>
      <c r="F36" s="1"/>
      <c r="G36" s="1"/>
      <c r="H36" s="1"/>
      <c r="I36" s="1"/>
      <c r="K36" s="1"/>
    </row>
    <row r="37" spans="5:11" x14ac:dyDescent="0.25">
      <c r="E37" s="1"/>
      <c r="F37" s="1"/>
      <c r="G37" s="1"/>
      <c r="H37" s="1"/>
      <c r="I37" s="1"/>
      <c r="K37" s="1"/>
    </row>
    <row r="38" spans="5:11" x14ac:dyDescent="0.25">
      <c r="E38" s="1"/>
      <c r="F38" s="1"/>
      <c r="G38" s="1"/>
      <c r="H38" s="1"/>
      <c r="I38" s="1"/>
      <c r="K38" s="1"/>
    </row>
    <row r="39" spans="5:11" x14ac:dyDescent="0.25">
      <c r="E39" s="1"/>
      <c r="F39" s="1"/>
      <c r="G39" s="1"/>
      <c r="H39" s="1"/>
      <c r="I39" s="1"/>
      <c r="K39" s="1"/>
    </row>
    <row r="43" spans="5:11" x14ac:dyDescent="0.25">
      <c r="E43" s="1"/>
      <c r="F43" s="1"/>
      <c r="G43" s="1"/>
      <c r="H43" s="1"/>
      <c r="I43" s="1"/>
      <c r="K43" s="1"/>
    </row>
    <row r="44" spans="5:11" x14ac:dyDescent="0.25">
      <c r="E44" s="1"/>
      <c r="F44" s="1"/>
      <c r="G44" s="1"/>
      <c r="H44" s="1"/>
      <c r="I44" s="1"/>
      <c r="K44" s="1"/>
    </row>
    <row r="45" spans="5:11" x14ac:dyDescent="0.25">
      <c r="E45" s="1"/>
      <c r="F45" s="1"/>
      <c r="G45" s="1"/>
      <c r="H45" s="1"/>
      <c r="I45" s="1"/>
      <c r="K45" s="1"/>
    </row>
    <row r="46" spans="5:11" x14ac:dyDescent="0.25">
      <c r="E46" s="1"/>
      <c r="F46" s="1"/>
      <c r="G46" s="1"/>
      <c r="H46" s="1"/>
      <c r="I46" s="1"/>
      <c r="K46" s="1"/>
    </row>
    <row r="47" spans="5:11" x14ac:dyDescent="0.25">
      <c r="E47" s="1"/>
      <c r="F47" s="1"/>
      <c r="G47" s="1"/>
      <c r="H47" s="1"/>
      <c r="I47" s="1"/>
      <c r="K47" s="1"/>
    </row>
    <row r="48" spans="5:11" x14ac:dyDescent="0.25">
      <c r="E48" s="1"/>
      <c r="F48" s="1"/>
      <c r="G48" s="1"/>
      <c r="H48" s="1"/>
      <c r="I48" s="1"/>
      <c r="K48" s="1"/>
    </row>
    <row r="49" spans="5:11" x14ac:dyDescent="0.25">
      <c r="E49" s="1"/>
      <c r="F49" s="1"/>
      <c r="G49" s="1"/>
      <c r="H49" s="1"/>
      <c r="I49" s="1"/>
      <c r="K49" s="1"/>
    </row>
    <row r="53" spans="5:11" x14ac:dyDescent="0.25">
      <c r="E53" s="1"/>
    </row>
    <row r="54" spans="5:11" x14ac:dyDescent="0.25">
      <c r="E54" s="1"/>
      <c r="F54" s="1"/>
      <c r="G54" s="1"/>
      <c r="H54" s="1"/>
      <c r="I54" s="1"/>
    </row>
    <row r="55" spans="5:11" x14ac:dyDescent="0.25">
      <c r="E55" s="1"/>
      <c r="F55" s="1"/>
      <c r="G55" s="1"/>
      <c r="H55" s="1"/>
      <c r="I55" s="1"/>
    </row>
    <row r="56" spans="5:11" x14ac:dyDescent="0.25">
      <c r="E56" s="1"/>
      <c r="F56" s="1"/>
      <c r="G56" s="1"/>
      <c r="H56" s="1"/>
      <c r="I56" s="1"/>
    </row>
    <row r="57" spans="5:11" x14ac:dyDescent="0.25">
      <c r="E57" s="1"/>
      <c r="F57" s="1"/>
      <c r="G57" s="1"/>
      <c r="H57" s="1"/>
      <c r="I57" s="1"/>
    </row>
    <row r="58" spans="5:11" x14ac:dyDescent="0.25">
      <c r="E58" s="1"/>
      <c r="F58" s="1"/>
      <c r="G58" s="1"/>
      <c r="H58" s="1"/>
      <c r="I58" s="1"/>
    </row>
    <row r="59" spans="5:11" x14ac:dyDescent="0.25">
      <c r="E59" s="1"/>
      <c r="F59" s="1"/>
      <c r="G59" s="1"/>
      <c r="H59" s="1"/>
      <c r="I59" s="1"/>
    </row>
    <row r="60" spans="5:11" x14ac:dyDescent="0.25">
      <c r="E60" s="1"/>
      <c r="F60" s="1"/>
      <c r="G60" s="1"/>
      <c r="H60" s="1"/>
      <c r="I60" s="1"/>
    </row>
    <row r="62" spans="5:11" x14ac:dyDescent="0.25">
      <c r="E62" s="1"/>
      <c r="F62" s="1"/>
      <c r="G62" s="1"/>
      <c r="H62" s="1"/>
    </row>
    <row r="65" spans="5:8" x14ac:dyDescent="0.25">
      <c r="E65" s="1"/>
      <c r="F65" s="1"/>
      <c r="G65" s="1"/>
      <c r="H65" s="1"/>
    </row>
    <row r="66" spans="5:8" x14ac:dyDescent="0.25">
      <c r="E66" s="1"/>
      <c r="F66" s="1"/>
      <c r="G66" s="1"/>
      <c r="H66" s="1"/>
    </row>
    <row r="67" spans="5:8" x14ac:dyDescent="0.25">
      <c r="E67" s="1"/>
      <c r="F67" s="1"/>
      <c r="G67" s="1"/>
      <c r="H67" s="1"/>
    </row>
    <row r="68" spans="5:8" x14ac:dyDescent="0.25">
      <c r="E68" s="1"/>
      <c r="F68" s="1"/>
      <c r="G68" s="1"/>
      <c r="H68" s="1"/>
    </row>
    <row r="69" spans="5:8" x14ac:dyDescent="0.25">
      <c r="E69" s="1"/>
      <c r="F69" s="1"/>
      <c r="G69" s="1"/>
      <c r="H69" s="1"/>
    </row>
    <row r="70" spans="5:8" x14ac:dyDescent="0.25">
      <c r="E70" s="1"/>
      <c r="F70" s="1"/>
      <c r="G70" s="1"/>
      <c r="H70" s="1"/>
    </row>
    <row r="71" spans="5:8" x14ac:dyDescent="0.25">
      <c r="E71" s="1"/>
      <c r="F71" s="1"/>
      <c r="G71" s="1"/>
      <c r="H71" s="1"/>
    </row>
    <row r="72" spans="5:8" x14ac:dyDescent="0.25">
      <c r="E72" s="1"/>
      <c r="F72" s="1"/>
      <c r="G72" s="1"/>
      <c r="H72" s="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6E02-8A81-46BF-895B-FB5FA655701C}">
  <dimension ref="B1:J49"/>
  <sheetViews>
    <sheetView workbookViewId="0"/>
  </sheetViews>
  <sheetFormatPr baseColWidth="10" defaultRowHeight="15" x14ac:dyDescent="0.25"/>
  <sheetData>
    <row r="1" spans="2:10" x14ac:dyDescent="0.25">
      <c r="C1" t="s">
        <v>22</v>
      </c>
    </row>
    <row r="2" spans="2:10" x14ac:dyDescent="0.25">
      <c r="B2" t="s">
        <v>0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</row>
    <row r="3" spans="2:10" x14ac:dyDescent="0.25">
      <c r="B3" t="s">
        <v>5</v>
      </c>
      <c r="C3" s="1">
        <v>0.22</v>
      </c>
      <c r="D3" s="1">
        <v>0.53</v>
      </c>
      <c r="E3" s="1">
        <v>0.61</v>
      </c>
      <c r="F3" s="1">
        <v>2.06</v>
      </c>
      <c r="G3" s="1">
        <v>0.62</v>
      </c>
      <c r="H3">
        <v>0.48</v>
      </c>
      <c r="I3" s="1">
        <v>0.2</v>
      </c>
      <c r="J3" s="3">
        <f>F3/SUM(C3:I3)</f>
        <v>0.43644067796610175</v>
      </c>
    </row>
    <row r="4" spans="2:10" x14ac:dyDescent="0.25">
      <c r="B4" t="s">
        <v>6</v>
      </c>
      <c r="C4" s="1">
        <v>0.22</v>
      </c>
      <c r="D4" s="1">
        <v>0.55000000000000004</v>
      </c>
      <c r="E4" s="1">
        <v>0.64</v>
      </c>
      <c r="F4" s="1">
        <v>1.79</v>
      </c>
      <c r="G4" s="1">
        <v>0.61</v>
      </c>
      <c r="H4">
        <v>0.55000000000000004</v>
      </c>
      <c r="I4" s="1">
        <v>0.21</v>
      </c>
      <c r="J4" s="3">
        <f t="shared" ref="J4:J9" si="0">F4/SUM(C4:I4)</f>
        <v>0.39168490153172864</v>
      </c>
    </row>
    <row r="5" spans="2:10" x14ac:dyDescent="0.25">
      <c r="B5" t="s">
        <v>7</v>
      </c>
      <c r="C5" s="1">
        <v>0.17</v>
      </c>
      <c r="D5" s="1">
        <v>0.44</v>
      </c>
      <c r="E5" s="1">
        <v>0.48</v>
      </c>
      <c r="F5" s="1">
        <v>1.49</v>
      </c>
      <c r="G5" s="1">
        <v>0.52</v>
      </c>
      <c r="H5">
        <v>0.39</v>
      </c>
      <c r="I5" s="1">
        <v>0.18</v>
      </c>
      <c r="J5" s="3">
        <f t="shared" si="0"/>
        <v>0.40599455040871929</v>
      </c>
    </row>
    <row r="6" spans="2:10" x14ac:dyDescent="0.25">
      <c r="B6" t="s">
        <v>8</v>
      </c>
      <c r="C6" s="1">
        <v>0.1</v>
      </c>
      <c r="D6" s="1">
        <v>0.28999999999999998</v>
      </c>
      <c r="E6" s="1">
        <v>0.34</v>
      </c>
      <c r="F6" s="1">
        <v>1.25</v>
      </c>
      <c r="G6" s="1">
        <v>0.4</v>
      </c>
      <c r="H6">
        <v>0.34</v>
      </c>
      <c r="I6" s="1">
        <v>0.15</v>
      </c>
      <c r="J6" s="3">
        <f t="shared" si="0"/>
        <v>0.43554006968641118</v>
      </c>
    </row>
    <row r="7" spans="2:10" x14ac:dyDescent="0.25">
      <c r="B7" t="s">
        <v>9</v>
      </c>
      <c r="C7" s="1">
        <v>0.12</v>
      </c>
      <c r="D7" s="1">
        <v>0.24</v>
      </c>
      <c r="E7" s="1">
        <v>0.31</v>
      </c>
      <c r="F7" s="1">
        <v>1.2</v>
      </c>
      <c r="G7" s="1">
        <v>0.4</v>
      </c>
      <c r="H7">
        <v>0.31</v>
      </c>
      <c r="I7" s="1">
        <v>0.16</v>
      </c>
      <c r="J7" s="3">
        <f t="shared" si="0"/>
        <v>0.43795620437956201</v>
      </c>
    </row>
    <row r="8" spans="2:10" x14ac:dyDescent="0.25">
      <c r="B8" t="s">
        <v>10</v>
      </c>
      <c r="C8" s="1">
        <v>0.12</v>
      </c>
      <c r="D8" s="1">
        <v>0.34</v>
      </c>
      <c r="E8" s="1">
        <v>0.42</v>
      </c>
      <c r="F8" s="1">
        <v>1.34</v>
      </c>
      <c r="G8" s="1">
        <v>0.39</v>
      </c>
      <c r="H8">
        <v>0.38</v>
      </c>
      <c r="I8" s="1">
        <v>0.14000000000000001</v>
      </c>
      <c r="J8" s="3">
        <f t="shared" si="0"/>
        <v>0.42811501597444085</v>
      </c>
    </row>
    <row r="9" spans="2:10" x14ac:dyDescent="0.25">
      <c r="B9" t="s">
        <v>11</v>
      </c>
      <c r="C9" s="1">
        <v>0.21</v>
      </c>
      <c r="D9" s="1">
        <v>0.62</v>
      </c>
      <c r="E9" s="1">
        <v>0.75</v>
      </c>
      <c r="F9" s="1">
        <v>2.48</v>
      </c>
      <c r="G9" s="1">
        <v>0.83</v>
      </c>
      <c r="H9">
        <v>0.56000000000000005</v>
      </c>
      <c r="I9" s="1">
        <v>0.22</v>
      </c>
      <c r="J9" s="3">
        <f t="shared" si="0"/>
        <v>0.43738977072310398</v>
      </c>
    </row>
    <row r="23" spans="3:10" x14ac:dyDescent="0.25">
      <c r="C23" s="1"/>
      <c r="D23" s="1"/>
      <c r="E23" s="1"/>
      <c r="F23" s="1"/>
      <c r="G23" s="1"/>
      <c r="H23" s="1"/>
      <c r="I23" s="1"/>
      <c r="J23" s="3"/>
    </row>
    <row r="24" spans="3:10" x14ac:dyDescent="0.25">
      <c r="C24" s="1"/>
      <c r="D24" s="1"/>
      <c r="E24" s="1"/>
      <c r="F24" s="1"/>
      <c r="G24" s="1"/>
      <c r="H24" s="1"/>
      <c r="I24" s="1"/>
      <c r="J24" s="3"/>
    </row>
    <row r="25" spans="3:10" x14ac:dyDescent="0.25">
      <c r="C25" s="1"/>
      <c r="D25" s="1"/>
      <c r="E25" s="1"/>
      <c r="F25" s="1"/>
      <c r="G25" s="1"/>
      <c r="H25" s="1"/>
      <c r="I25" s="1"/>
      <c r="J25" s="3"/>
    </row>
    <row r="26" spans="3:10" x14ac:dyDescent="0.25">
      <c r="C26" s="1"/>
      <c r="D26" s="1"/>
      <c r="E26" s="1"/>
      <c r="F26" s="1"/>
      <c r="G26" s="1"/>
      <c r="H26" s="1"/>
      <c r="I26" s="1"/>
      <c r="J26" s="3"/>
    </row>
    <row r="27" spans="3:10" x14ac:dyDescent="0.25">
      <c r="C27" s="1"/>
      <c r="D27" s="1"/>
      <c r="E27" s="1"/>
      <c r="F27" s="1"/>
      <c r="G27" s="1"/>
      <c r="H27" s="1"/>
      <c r="I27" s="1"/>
      <c r="J27" s="3"/>
    </row>
    <row r="28" spans="3:10" x14ac:dyDescent="0.25">
      <c r="C28" s="1"/>
      <c r="D28" s="1"/>
      <c r="E28" s="1"/>
      <c r="F28" s="1"/>
      <c r="G28" s="1"/>
      <c r="H28" s="1"/>
      <c r="I28" s="1"/>
      <c r="J28" s="3"/>
    </row>
    <row r="29" spans="3:10" x14ac:dyDescent="0.25">
      <c r="C29" s="1"/>
      <c r="D29" s="1"/>
      <c r="E29" s="1"/>
      <c r="F29" s="1"/>
      <c r="G29" s="1"/>
      <c r="H29" s="1"/>
      <c r="I29" s="1"/>
      <c r="J29" s="3"/>
    </row>
    <row r="30" spans="3:10" x14ac:dyDescent="0.25">
      <c r="C30" s="1"/>
    </row>
    <row r="43" spans="3:10" x14ac:dyDescent="0.25">
      <c r="C43" s="1"/>
      <c r="D43" s="1"/>
      <c r="E43" s="1"/>
      <c r="F43" s="1"/>
      <c r="G43" s="1"/>
      <c r="I43" s="1"/>
      <c r="J43" s="3"/>
    </row>
    <row r="44" spans="3:10" x14ac:dyDescent="0.25">
      <c r="C44" s="1"/>
      <c r="D44" s="1"/>
      <c r="E44" s="1"/>
      <c r="F44" s="1"/>
      <c r="G44" s="1"/>
      <c r="I44" s="1"/>
      <c r="J44" s="3"/>
    </row>
    <row r="45" spans="3:10" x14ac:dyDescent="0.25">
      <c r="C45" s="1"/>
      <c r="D45" s="1"/>
      <c r="E45" s="1"/>
      <c r="F45" s="1"/>
      <c r="G45" s="1"/>
      <c r="I45" s="1"/>
      <c r="J45" s="3"/>
    </row>
    <row r="46" spans="3:10" x14ac:dyDescent="0.25">
      <c r="C46" s="1"/>
      <c r="D46" s="1"/>
      <c r="E46" s="1"/>
      <c r="F46" s="1"/>
      <c r="G46" s="1"/>
      <c r="I46" s="1"/>
      <c r="J46" s="3"/>
    </row>
    <row r="47" spans="3:10" x14ac:dyDescent="0.25">
      <c r="C47" s="1"/>
      <c r="D47" s="1"/>
      <c r="E47" s="1"/>
      <c r="F47" s="1"/>
      <c r="G47" s="1"/>
      <c r="I47" s="1"/>
      <c r="J47" s="3"/>
    </row>
    <row r="48" spans="3:10" x14ac:dyDescent="0.25">
      <c r="C48" s="1"/>
      <c r="D48" s="1"/>
      <c r="E48" s="1"/>
      <c r="F48" s="1"/>
      <c r="G48" s="1"/>
      <c r="I48" s="1"/>
      <c r="J48" s="3"/>
    </row>
    <row r="49" spans="3:10" x14ac:dyDescent="0.25">
      <c r="C49" s="1"/>
      <c r="D49" s="1"/>
      <c r="E49" s="1"/>
      <c r="F49" s="1"/>
      <c r="G49" s="1"/>
      <c r="I49" s="1"/>
      <c r="J49" s="3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C8AB-FE9C-4A06-A30B-47D1CEA7A76B}">
  <dimension ref="B3:E22"/>
  <sheetViews>
    <sheetView workbookViewId="0"/>
  </sheetViews>
  <sheetFormatPr baseColWidth="10" defaultRowHeight="15" x14ac:dyDescent="0.25"/>
  <cols>
    <col min="2" max="2" width="22" customWidth="1"/>
  </cols>
  <sheetData>
    <row r="3" spans="2:5" x14ac:dyDescent="0.25">
      <c r="C3" t="s">
        <v>23</v>
      </c>
      <c r="D3" t="s">
        <v>24</v>
      </c>
      <c r="E3" t="s">
        <v>25</v>
      </c>
    </row>
    <row r="4" spans="2:5" x14ac:dyDescent="0.25">
      <c r="B4" t="s">
        <v>26</v>
      </c>
      <c r="C4" s="1">
        <v>-0.13000000000000256</v>
      </c>
      <c r="D4" s="1">
        <v>4.00000000000027E-2</v>
      </c>
      <c r="E4" s="1">
        <v>-0.58999999999999986</v>
      </c>
    </row>
    <row r="5" spans="2:5" x14ac:dyDescent="0.25">
      <c r="B5" t="s">
        <v>27</v>
      </c>
      <c r="C5" s="1">
        <v>-4.1700000000000017</v>
      </c>
      <c r="D5" s="1">
        <v>-2.7899999999999991</v>
      </c>
      <c r="E5" s="1">
        <v>-9.7899999999999991</v>
      </c>
    </row>
    <row r="6" spans="2:5" x14ac:dyDescent="0.25">
      <c r="B6" t="s">
        <v>28</v>
      </c>
      <c r="C6" s="1">
        <v>23.699999999999996</v>
      </c>
      <c r="D6" s="1">
        <v>44.65</v>
      </c>
      <c r="E6" s="1">
        <v>29.499999999999996</v>
      </c>
    </row>
    <row r="7" spans="2:5" x14ac:dyDescent="0.25">
      <c r="B7" t="s">
        <v>29</v>
      </c>
      <c r="C7" s="1">
        <v>-9.6400000000000077</v>
      </c>
      <c r="D7" s="1">
        <v>-11.719999999999999</v>
      </c>
      <c r="E7" s="1">
        <v>-20.980000000000004</v>
      </c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2"/>
      <c r="D22" s="2"/>
      <c r="E22" s="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D4CA-807C-4D02-B0F0-56AA9F25881B}">
  <dimension ref="A3:F8"/>
  <sheetViews>
    <sheetView workbookViewId="0"/>
  </sheetViews>
  <sheetFormatPr baseColWidth="10" defaultRowHeight="15" x14ac:dyDescent="0.25"/>
  <sheetData>
    <row r="3" spans="1:6" x14ac:dyDescent="0.25">
      <c r="A3" t="s">
        <v>6</v>
      </c>
    </row>
    <row r="4" spans="1:6" x14ac:dyDescent="0.25">
      <c r="B4" t="s">
        <v>30</v>
      </c>
      <c r="C4" t="s">
        <v>27</v>
      </c>
      <c r="D4" t="s">
        <v>31</v>
      </c>
      <c r="E4" t="s">
        <v>29</v>
      </c>
    </row>
    <row r="5" spans="1:6" x14ac:dyDescent="0.25">
      <c r="A5" t="s">
        <v>32</v>
      </c>
      <c r="B5" s="1">
        <v>3.33</v>
      </c>
      <c r="C5" s="1">
        <v>0.44</v>
      </c>
      <c r="D5" s="1">
        <v>0.35</v>
      </c>
      <c r="E5" s="1">
        <v>0.36</v>
      </c>
      <c r="F5" s="1"/>
    </row>
    <row r="6" spans="1:6" x14ac:dyDescent="0.25">
      <c r="A6" t="s">
        <v>33</v>
      </c>
      <c r="B6" s="1">
        <v>2.83</v>
      </c>
      <c r="C6" s="1">
        <v>0.48</v>
      </c>
      <c r="D6" s="1">
        <v>0.48</v>
      </c>
      <c r="E6" s="1">
        <v>0.49</v>
      </c>
      <c r="F6" s="1"/>
    </row>
    <row r="7" spans="1:6" x14ac:dyDescent="0.25">
      <c r="A7" t="s">
        <v>34</v>
      </c>
      <c r="B7" s="1">
        <v>3.03</v>
      </c>
      <c r="C7" s="1">
        <v>0.52</v>
      </c>
      <c r="D7" s="1">
        <v>0.64</v>
      </c>
      <c r="E7" s="1">
        <v>0.6</v>
      </c>
      <c r="F7" s="1"/>
    </row>
    <row r="8" spans="1:6" x14ac:dyDescent="0.25">
      <c r="A8" t="s">
        <v>35</v>
      </c>
      <c r="B8" s="1">
        <v>2.71</v>
      </c>
      <c r="C8" s="1">
        <v>0.65</v>
      </c>
      <c r="D8" s="1">
        <v>0.8</v>
      </c>
      <c r="E8" s="1">
        <v>0.8</v>
      </c>
      <c r="F8" s="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D5CA-D47B-486C-AC29-31AA18C6D0A4}">
  <dimension ref="A1:L101"/>
  <sheetViews>
    <sheetView workbookViewId="0"/>
  </sheetViews>
  <sheetFormatPr baseColWidth="10" defaultRowHeight="15" x14ac:dyDescent="0.25"/>
  <cols>
    <col min="1" max="1" width="26.85546875" customWidth="1"/>
    <col min="2" max="2" width="9.5703125" customWidth="1"/>
  </cols>
  <sheetData>
    <row r="1" spans="1:12" s="6" customFormat="1" x14ac:dyDescent="0.25">
      <c r="A1" s="6" t="s">
        <v>165</v>
      </c>
      <c r="B1" s="6" t="s">
        <v>166</v>
      </c>
      <c r="C1" s="6" t="s">
        <v>150</v>
      </c>
      <c r="D1" s="6" t="s">
        <v>154</v>
      </c>
      <c r="E1" s="6" t="s">
        <v>155</v>
      </c>
      <c r="F1" s="6" t="s">
        <v>156</v>
      </c>
      <c r="G1" s="6" t="s">
        <v>157</v>
      </c>
      <c r="H1" s="6" t="s">
        <v>151</v>
      </c>
      <c r="I1" s="6" t="s">
        <v>152</v>
      </c>
      <c r="J1" s="6" t="s">
        <v>153</v>
      </c>
    </row>
    <row r="2" spans="1:12" x14ac:dyDescent="0.25">
      <c r="A2" t="s">
        <v>50</v>
      </c>
      <c r="B2" s="7" t="s">
        <v>158</v>
      </c>
      <c r="C2" s="1">
        <v>0.45</v>
      </c>
      <c r="D2" s="1">
        <v>7.0000000000000007E-2</v>
      </c>
      <c r="E2" s="1">
        <v>0.47</v>
      </c>
      <c r="F2" s="1">
        <v>1.45</v>
      </c>
      <c r="G2" s="1">
        <v>0.26999999999999996</v>
      </c>
      <c r="H2" s="1">
        <v>0.12</v>
      </c>
      <c r="I2" s="1">
        <v>-0.14000000000000001</v>
      </c>
      <c r="J2" s="1">
        <v>0.47</v>
      </c>
      <c r="L2" s="1"/>
    </row>
    <row r="3" spans="1:12" x14ac:dyDescent="0.25">
      <c r="A3" t="s">
        <v>51</v>
      </c>
      <c r="B3" s="7" t="s">
        <v>160</v>
      </c>
      <c r="C3" s="1">
        <v>0.17</v>
      </c>
      <c r="D3" s="1">
        <v>-0.02</v>
      </c>
      <c r="E3" s="1">
        <v>0.03</v>
      </c>
      <c r="F3" s="1">
        <v>0.14000000000000001</v>
      </c>
      <c r="G3" s="1">
        <v>-0.5</v>
      </c>
      <c r="H3" s="1">
        <v>0.18</v>
      </c>
      <c r="I3" s="1">
        <v>-0.15</v>
      </c>
      <c r="J3" s="1">
        <v>0.14000000000000001</v>
      </c>
      <c r="L3" s="1"/>
    </row>
    <row r="4" spans="1:12" x14ac:dyDescent="0.25">
      <c r="A4" t="s">
        <v>52</v>
      </c>
      <c r="B4" s="7" t="s">
        <v>167</v>
      </c>
      <c r="C4" s="1">
        <v>0.71</v>
      </c>
      <c r="D4" s="1">
        <v>0.19</v>
      </c>
      <c r="E4" s="1">
        <v>0.04</v>
      </c>
      <c r="F4" s="1">
        <v>-0.33</v>
      </c>
      <c r="G4" s="1">
        <v>-0.57000000000000006</v>
      </c>
      <c r="H4" s="1">
        <v>0.17</v>
      </c>
      <c r="I4" s="1">
        <v>-0.02</v>
      </c>
      <c r="J4" s="1">
        <v>0.56999999999999995</v>
      </c>
      <c r="L4" s="1"/>
    </row>
    <row r="5" spans="1:12" x14ac:dyDescent="0.25">
      <c r="A5" t="s">
        <v>53</v>
      </c>
      <c r="B5" s="7" t="s">
        <v>162</v>
      </c>
      <c r="C5" s="1">
        <v>2.67</v>
      </c>
      <c r="D5" s="1">
        <v>0.53</v>
      </c>
      <c r="E5" s="1">
        <v>0.19</v>
      </c>
      <c r="F5" s="1">
        <v>0.99</v>
      </c>
      <c r="G5" s="1">
        <v>1</v>
      </c>
      <c r="H5" s="1">
        <v>1.47</v>
      </c>
      <c r="I5" s="1">
        <v>0.08</v>
      </c>
      <c r="J5" s="1">
        <v>1.1200000000000001</v>
      </c>
      <c r="L5" s="1"/>
    </row>
    <row r="6" spans="1:12" x14ac:dyDescent="0.25">
      <c r="A6" t="s">
        <v>54</v>
      </c>
      <c r="B6" s="7" t="s">
        <v>168</v>
      </c>
      <c r="C6" s="1">
        <v>1.49</v>
      </c>
      <c r="D6" s="1">
        <v>0.47</v>
      </c>
      <c r="E6" s="1">
        <v>0.4</v>
      </c>
      <c r="F6" s="1">
        <v>0.93</v>
      </c>
      <c r="G6" s="1">
        <v>1.5199999999999998</v>
      </c>
      <c r="H6" s="1">
        <v>0.14000000000000001</v>
      </c>
      <c r="I6" s="1">
        <v>0.39</v>
      </c>
      <c r="J6" s="1">
        <v>0.96</v>
      </c>
      <c r="L6" s="1"/>
    </row>
    <row r="7" spans="1:12" x14ac:dyDescent="0.25">
      <c r="A7" t="s">
        <v>55</v>
      </c>
      <c r="B7" s="7" t="s">
        <v>169</v>
      </c>
      <c r="C7" s="1">
        <v>0.1</v>
      </c>
      <c r="D7" s="1">
        <v>0.41</v>
      </c>
      <c r="E7" s="1">
        <v>0.16</v>
      </c>
      <c r="F7" s="1">
        <v>-0.37</v>
      </c>
      <c r="G7" s="1">
        <v>0.65999999999999992</v>
      </c>
      <c r="H7" s="1">
        <v>-0.21</v>
      </c>
      <c r="I7" s="1">
        <v>-0.09</v>
      </c>
      <c r="J7" s="1">
        <v>0.4</v>
      </c>
      <c r="L7" s="1"/>
    </row>
    <row r="8" spans="1:12" x14ac:dyDescent="0.25">
      <c r="A8" t="s">
        <v>56</v>
      </c>
      <c r="B8" s="7" t="s">
        <v>170</v>
      </c>
      <c r="C8" s="1">
        <v>1.65</v>
      </c>
      <c r="D8" s="1">
        <v>0.68</v>
      </c>
      <c r="E8" s="1">
        <v>0.37</v>
      </c>
      <c r="F8" s="1">
        <v>0.73</v>
      </c>
      <c r="G8" s="1">
        <v>0.42999999999999994</v>
      </c>
      <c r="H8" s="1">
        <v>0.34</v>
      </c>
      <c r="I8" s="1">
        <v>0.53</v>
      </c>
      <c r="J8" s="1">
        <v>0.78</v>
      </c>
      <c r="L8" s="1"/>
    </row>
    <row r="9" spans="1:12" x14ac:dyDescent="0.25">
      <c r="A9" t="s">
        <v>57</v>
      </c>
      <c r="B9" s="7" t="s">
        <v>171</v>
      </c>
      <c r="C9" s="1">
        <v>-0.46</v>
      </c>
      <c r="D9" s="1">
        <v>-0.32</v>
      </c>
      <c r="E9" s="1">
        <v>0.02</v>
      </c>
      <c r="F9" s="1">
        <v>-0.45</v>
      </c>
      <c r="G9" s="1">
        <v>-0.4</v>
      </c>
      <c r="H9" s="1">
        <v>-0.05</v>
      </c>
      <c r="I9" s="1">
        <v>-0.14000000000000001</v>
      </c>
      <c r="J9" s="1">
        <v>-0.27</v>
      </c>
      <c r="L9" s="1"/>
    </row>
    <row r="10" spans="1:12" x14ac:dyDescent="0.25">
      <c r="A10" t="s">
        <v>58</v>
      </c>
      <c r="B10" s="7" t="s">
        <v>172</v>
      </c>
      <c r="C10" s="1">
        <v>1.63</v>
      </c>
      <c r="D10" s="1">
        <v>0.65</v>
      </c>
      <c r="E10" s="1">
        <v>0.03</v>
      </c>
      <c r="F10" s="1">
        <v>0.92</v>
      </c>
      <c r="G10" s="1">
        <v>1.9899999999999998</v>
      </c>
      <c r="H10" s="1">
        <v>0.42</v>
      </c>
      <c r="I10" s="1">
        <v>0.32</v>
      </c>
      <c r="J10" s="1">
        <v>0.9</v>
      </c>
      <c r="L10" s="1"/>
    </row>
    <row r="11" spans="1:12" x14ac:dyDescent="0.25">
      <c r="A11" t="s">
        <v>59</v>
      </c>
      <c r="B11" s="7" t="s">
        <v>159</v>
      </c>
      <c r="C11" s="1">
        <v>0.18</v>
      </c>
      <c r="D11" s="1">
        <v>0.04</v>
      </c>
      <c r="E11" s="1">
        <v>0.34</v>
      </c>
      <c r="F11" s="1">
        <v>0.5</v>
      </c>
      <c r="G11" s="1">
        <v>-0.79</v>
      </c>
      <c r="H11" s="1">
        <v>0.22</v>
      </c>
      <c r="I11" s="1">
        <v>-0.19</v>
      </c>
      <c r="J11" s="1">
        <v>0.16</v>
      </c>
      <c r="L11" s="1"/>
    </row>
    <row r="12" spans="1:12" x14ac:dyDescent="0.25">
      <c r="A12" t="s">
        <v>60</v>
      </c>
      <c r="B12" s="7" t="s">
        <v>173</v>
      </c>
      <c r="C12" s="1">
        <v>1.87</v>
      </c>
      <c r="D12" s="1">
        <v>1.1399999999999999</v>
      </c>
      <c r="E12" s="1">
        <v>0.52</v>
      </c>
      <c r="F12" s="1">
        <v>0.93</v>
      </c>
      <c r="G12" s="1">
        <v>2.3199999999999998</v>
      </c>
      <c r="H12" s="1">
        <v>0.28000000000000003</v>
      </c>
      <c r="I12" s="1">
        <v>0.38</v>
      </c>
      <c r="J12" s="1">
        <v>1.21</v>
      </c>
      <c r="L12" s="1"/>
    </row>
    <row r="13" spans="1:12" x14ac:dyDescent="0.25">
      <c r="A13" t="s">
        <v>61</v>
      </c>
      <c r="B13" s="7" t="s">
        <v>174</v>
      </c>
      <c r="C13" s="1">
        <v>1.27</v>
      </c>
      <c r="D13" s="1">
        <v>0.97</v>
      </c>
      <c r="E13" s="1">
        <v>0.02</v>
      </c>
      <c r="F13" s="1">
        <v>0.72</v>
      </c>
      <c r="G13" s="1">
        <v>0.31000000000000005</v>
      </c>
      <c r="H13" s="1">
        <v>0.19</v>
      </c>
      <c r="I13" s="1">
        <v>0.36</v>
      </c>
      <c r="J13" s="1">
        <v>0.72</v>
      </c>
      <c r="L13" s="1"/>
    </row>
    <row r="14" spans="1:12" x14ac:dyDescent="0.25">
      <c r="A14" t="s">
        <v>62</v>
      </c>
      <c r="B14" s="7" t="s">
        <v>175</v>
      </c>
      <c r="C14" s="1">
        <v>-0.31</v>
      </c>
      <c r="D14" s="1">
        <v>-0.2</v>
      </c>
      <c r="E14" s="1">
        <v>-0.05</v>
      </c>
      <c r="F14" s="1">
        <v>-0.22</v>
      </c>
      <c r="G14" s="1">
        <v>0.31</v>
      </c>
      <c r="H14" s="1">
        <v>-0.24</v>
      </c>
      <c r="I14" s="1">
        <v>-0.11</v>
      </c>
      <c r="J14" s="1">
        <v>0.04</v>
      </c>
      <c r="L14" s="1"/>
    </row>
    <row r="15" spans="1:12" x14ac:dyDescent="0.25">
      <c r="A15" t="s">
        <v>63</v>
      </c>
      <c r="B15" s="7" t="s">
        <v>176</v>
      </c>
      <c r="C15" s="1">
        <v>0.59</v>
      </c>
      <c r="D15" s="1">
        <v>0.32</v>
      </c>
      <c r="E15" s="1">
        <v>0.39</v>
      </c>
      <c r="F15" s="1">
        <v>0.88</v>
      </c>
      <c r="G15" s="1">
        <v>0.89999999999999991</v>
      </c>
      <c r="H15" s="1">
        <v>0.01</v>
      </c>
      <c r="I15" s="1">
        <v>-0.01</v>
      </c>
      <c r="J15" s="1">
        <v>0.59</v>
      </c>
      <c r="L15" s="1"/>
    </row>
    <row r="16" spans="1:12" x14ac:dyDescent="0.25">
      <c r="A16" t="s">
        <v>64</v>
      </c>
      <c r="B16" s="7" t="s">
        <v>177</v>
      </c>
      <c r="C16" s="1">
        <v>1.5</v>
      </c>
      <c r="D16" s="1">
        <v>0.77</v>
      </c>
      <c r="E16" s="1">
        <v>0.66</v>
      </c>
      <c r="F16" s="1">
        <v>0.31</v>
      </c>
      <c r="G16" s="1">
        <v>1.0200000000000002</v>
      </c>
      <c r="H16" s="1">
        <v>0.27</v>
      </c>
      <c r="I16" s="1">
        <v>0.46</v>
      </c>
      <c r="J16" s="1">
        <v>0.77</v>
      </c>
      <c r="L16" s="1"/>
    </row>
    <row r="17" spans="1:12" x14ac:dyDescent="0.25">
      <c r="A17" t="s">
        <v>65</v>
      </c>
      <c r="B17" s="7" t="s">
        <v>178</v>
      </c>
      <c r="C17" s="1">
        <v>0.82</v>
      </c>
      <c r="D17" s="1">
        <v>0.6</v>
      </c>
      <c r="E17" s="1">
        <v>-0.02</v>
      </c>
      <c r="F17" s="1">
        <v>-0.28999999999999998</v>
      </c>
      <c r="G17" s="1">
        <v>0.45999999999999996</v>
      </c>
      <c r="H17" s="1">
        <v>-0.09</v>
      </c>
      <c r="I17" s="1">
        <v>0.15</v>
      </c>
      <c r="J17" s="1">
        <v>0.76</v>
      </c>
      <c r="L17" s="1"/>
    </row>
    <row r="18" spans="1:12" x14ac:dyDescent="0.25">
      <c r="A18" t="s">
        <v>66</v>
      </c>
      <c r="B18" s="7" t="s">
        <v>179</v>
      </c>
      <c r="C18" s="1">
        <v>2.76</v>
      </c>
      <c r="D18" s="1">
        <v>1.43</v>
      </c>
      <c r="E18" s="1">
        <v>0.56999999999999995</v>
      </c>
      <c r="F18" s="1">
        <v>0.72</v>
      </c>
      <c r="G18" s="1">
        <v>2.3099999999999996</v>
      </c>
      <c r="H18" s="1">
        <v>0.17</v>
      </c>
      <c r="I18" s="1">
        <v>0.43</v>
      </c>
      <c r="J18" s="1">
        <v>2.16</v>
      </c>
      <c r="L18" s="1"/>
    </row>
    <row r="19" spans="1:12" x14ac:dyDescent="0.25">
      <c r="A19" t="s">
        <v>67</v>
      </c>
      <c r="B19" s="7" t="s">
        <v>180</v>
      </c>
      <c r="C19" s="1">
        <v>0.18</v>
      </c>
      <c r="D19" s="1">
        <v>0.32</v>
      </c>
      <c r="E19" s="1">
        <v>-0.24</v>
      </c>
      <c r="F19" s="1">
        <v>-0.12</v>
      </c>
      <c r="G19" s="1">
        <v>0.2</v>
      </c>
      <c r="H19" s="1">
        <v>0</v>
      </c>
      <c r="I19" s="1">
        <v>-0.27</v>
      </c>
      <c r="J19" s="1">
        <v>0.45</v>
      </c>
      <c r="L19" s="1"/>
    </row>
    <row r="20" spans="1:12" x14ac:dyDescent="0.25">
      <c r="A20" t="s">
        <v>68</v>
      </c>
      <c r="B20" s="7" t="s">
        <v>181</v>
      </c>
      <c r="C20" s="1">
        <v>1.01</v>
      </c>
      <c r="D20" s="1">
        <v>0.82</v>
      </c>
      <c r="E20" s="1">
        <v>0.19</v>
      </c>
      <c r="F20" s="1">
        <v>0.25</v>
      </c>
      <c r="G20" s="1">
        <v>1.18</v>
      </c>
      <c r="H20" s="1">
        <v>0.14000000000000001</v>
      </c>
      <c r="I20" s="1">
        <v>0.15</v>
      </c>
      <c r="J20" s="1">
        <v>0.72</v>
      </c>
      <c r="L20" s="1"/>
    </row>
    <row r="21" spans="1:12" x14ac:dyDescent="0.25">
      <c r="A21" t="s">
        <v>69</v>
      </c>
      <c r="B21" s="7" t="s">
        <v>183</v>
      </c>
      <c r="C21" s="1">
        <v>0.15</v>
      </c>
      <c r="D21" s="1">
        <v>0.76</v>
      </c>
      <c r="E21" s="1">
        <v>0.56999999999999995</v>
      </c>
      <c r="F21" s="1">
        <v>0.18</v>
      </c>
      <c r="G21" s="1">
        <v>-0.63</v>
      </c>
      <c r="H21" s="1">
        <v>0</v>
      </c>
      <c r="I21" s="1">
        <v>-0.2</v>
      </c>
      <c r="J21" s="1">
        <v>0.35</v>
      </c>
      <c r="L21" s="1"/>
    </row>
    <row r="22" spans="1:12" x14ac:dyDescent="0.25">
      <c r="A22" t="s">
        <v>70</v>
      </c>
      <c r="B22" s="7" t="s">
        <v>184</v>
      </c>
      <c r="C22" s="1">
        <v>1.33</v>
      </c>
      <c r="D22" s="1">
        <v>0.81</v>
      </c>
      <c r="E22" s="1">
        <v>0.39</v>
      </c>
      <c r="F22" s="1">
        <v>0.76</v>
      </c>
      <c r="G22" s="1">
        <v>1.29</v>
      </c>
      <c r="H22" s="1">
        <v>0.5</v>
      </c>
      <c r="I22" s="1">
        <v>0.09</v>
      </c>
      <c r="J22" s="1">
        <v>0.75</v>
      </c>
      <c r="L22" s="1"/>
    </row>
    <row r="23" spans="1:12" x14ac:dyDescent="0.25">
      <c r="A23" t="s">
        <v>71</v>
      </c>
      <c r="B23" s="7" t="s">
        <v>182</v>
      </c>
      <c r="C23" s="1">
        <v>-0.13</v>
      </c>
      <c r="D23" s="1">
        <v>-0.03</v>
      </c>
      <c r="E23" s="1">
        <v>7.0000000000000007E-2</v>
      </c>
      <c r="F23" s="1">
        <v>0.54</v>
      </c>
      <c r="G23" s="1">
        <v>0.19</v>
      </c>
      <c r="H23" s="1">
        <v>-0.17</v>
      </c>
      <c r="I23" s="1">
        <v>-0.14000000000000001</v>
      </c>
      <c r="J23" s="1">
        <v>0.18</v>
      </c>
      <c r="L23" s="1"/>
    </row>
    <row r="24" spans="1:12" x14ac:dyDescent="0.25">
      <c r="A24" t="s">
        <v>72</v>
      </c>
      <c r="B24" s="7" t="s">
        <v>185</v>
      </c>
      <c r="C24" s="1">
        <v>1.74</v>
      </c>
      <c r="D24" s="1">
        <v>1.06</v>
      </c>
      <c r="E24" s="1">
        <v>0.18</v>
      </c>
      <c r="F24" s="1">
        <v>0.23</v>
      </c>
      <c r="G24" s="1">
        <v>0.44999999999999996</v>
      </c>
      <c r="H24" s="1">
        <v>0.1</v>
      </c>
      <c r="I24" s="1">
        <v>0.24</v>
      </c>
      <c r="J24" s="1">
        <v>1.41</v>
      </c>
      <c r="L24" s="1"/>
    </row>
    <row r="25" spans="1:12" x14ac:dyDescent="0.25">
      <c r="A25" t="s">
        <v>73</v>
      </c>
      <c r="B25" s="7" t="s">
        <v>186</v>
      </c>
      <c r="C25" s="1">
        <v>1.71</v>
      </c>
      <c r="D25" s="1">
        <v>0.83</v>
      </c>
      <c r="E25" s="1">
        <v>0.38</v>
      </c>
      <c r="F25" s="1">
        <v>0.83</v>
      </c>
      <c r="G25" s="1">
        <v>1.44</v>
      </c>
      <c r="H25" s="1">
        <v>0.26</v>
      </c>
      <c r="I25" s="1">
        <v>0.16</v>
      </c>
      <c r="J25" s="1">
        <v>1.28</v>
      </c>
      <c r="L25" s="1"/>
    </row>
    <row r="26" spans="1:12" x14ac:dyDescent="0.25">
      <c r="A26" t="s">
        <v>74</v>
      </c>
      <c r="B26" s="7" t="s">
        <v>187</v>
      </c>
      <c r="C26" s="1">
        <v>2.3199999999999998</v>
      </c>
      <c r="D26" s="1">
        <v>1.1499999999999999</v>
      </c>
      <c r="E26" s="1">
        <v>0.38</v>
      </c>
      <c r="F26" s="1">
        <v>0.34</v>
      </c>
      <c r="G26" s="1">
        <v>2.79</v>
      </c>
      <c r="H26" s="1">
        <v>0.23</v>
      </c>
      <c r="I26" s="1">
        <v>0.3</v>
      </c>
      <c r="J26" s="1">
        <v>1.79</v>
      </c>
      <c r="L26" s="1"/>
    </row>
    <row r="27" spans="1:12" x14ac:dyDescent="0.25">
      <c r="A27" t="s">
        <v>75</v>
      </c>
      <c r="B27" s="7" t="s">
        <v>188</v>
      </c>
      <c r="C27" s="1">
        <v>-0.22</v>
      </c>
      <c r="D27" s="1">
        <v>-0.3</v>
      </c>
      <c r="E27" s="1">
        <v>0.22</v>
      </c>
      <c r="F27" s="1">
        <v>0.26</v>
      </c>
      <c r="G27" s="1">
        <v>-4.0000000000000008E-2</v>
      </c>
      <c r="H27" s="1">
        <v>-0.2</v>
      </c>
      <c r="I27" s="1">
        <v>-0.15</v>
      </c>
      <c r="J27" s="1">
        <v>0.14000000000000001</v>
      </c>
      <c r="L27" s="1"/>
    </row>
    <row r="28" spans="1:12" x14ac:dyDescent="0.25">
      <c r="A28" t="s">
        <v>76</v>
      </c>
      <c r="B28" s="7" t="s">
        <v>189</v>
      </c>
      <c r="C28" s="1">
        <v>0.86</v>
      </c>
      <c r="D28" s="1">
        <v>0.28999999999999998</v>
      </c>
      <c r="E28" s="1">
        <v>-0.09</v>
      </c>
      <c r="F28" s="1">
        <v>0.44</v>
      </c>
      <c r="G28" s="1">
        <v>0.78999999999999992</v>
      </c>
      <c r="H28" s="1">
        <v>0.37</v>
      </c>
      <c r="I28" s="1">
        <v>-0.01</v>
      </c>
      <c r="J28" s="1">
        <v>0.5</v>
      </c>
      <c r="L28" s="1"/>
    </row>
    <row r="29" spans="1:12" x14ac:dyDescent="0.25">
      <c r="A29" t="s">
        <v>77</v>
      </c>
      <c r="B29" s="7" t="s">
        <v>190</v>
      </c>
      <c r="C29" s="1">
        <v>0.45</v>
      </c>
      <c r="D29" s="1">
        <v>0.3</v>
      </c>
      <c r="E29" s="1">
        <v>0.01</v>
      </c>
      <c r="F29" s="1">
        <v>0.56999999999999995</v>
      </c>
      <c r="G29" s="1">
        <v>0.38</v>
      </c>
      <c r="H29" s="1">
        <v>0.43</v>
      </c>
      <c r="I29" s="1">
        <v>-0.37</v>
      </c>
      <c r="J29" s="1">
        <v>0.39</v>
      </c>
      <c r="L29" s="1"/>
    </row>
    <row r="30" spans="1:12" x14ac:dyDescent="0.25">
      <c r="A30" t="s">
        <v>78</v>
      </c>
      <c r="B30" s="7" t="s">
        <v>191</v>
      </c>
      <c r="C30" s="1">
        <v>-0.37</v>
      </c>
      <c r="D30" s="1">
        <v>-7.0000000000000007E-2</v>
      </c>
      <c r="E30" s="1">
        <v>0.01</v>
      </c>
      <c r="F30" s="1">
        <v>0.45</v>
      </c>
      <c r="G30" s="1">
        <v>0.64999999999999991</v>
      </c>
      <c r="H30" s="1">
        <v>0.23</v>
      </c>
      <c r="I30" s="1">
        <v>-0.69</v>
      </c>
      <c r="J30" s="1">
        <v>0.09</v>
      </c>
      <c r="L30" s="1"/>
    </row>
    <row r="31" spans="1:12" x14ac:dyDescent="0.25">
      <c r="A31" t="s">
        <v>79</v>
      </c>
      <c r="B31" s="7" t="s">
        <v>192</v>
      </c>
      <c r="C31" s="1">
        <v>1.25</v>
      </c>
      <c r="D31" s="1">
        <v>0.67</v>
      </c>
      <c r="E31" s="1">
        <v>0.18</v>
      </c>
      <c r="F31" s="1">
        <v>0.17</v>
      </c>
      <c r="G31" s="1">
        <v>0.45999999999999996</v>
      </c>
      <c r="H31" s="1">
        <v>-0.03</v>
      </c>
      <c r="I31" s="1">
        <v>0.28999999999999998</v>
      </c>
      <c r="J31" s="1">
        <v>0.99</v>
      </c>
      <c r="L31" s="1"/>
    </row>
    <row r="32" spans="1:12" x14ac:dyDescent="0.25">
      <c r="A32" t="s">
        <v>80</v>
      </c>
      <c r="B32" s="7" t="s">
        <v>164</v>
      </c>
      <c r="C32" s="1">
        <v>0.89</v>
      </c>
      <c r="D32" s="1">
        <v>0.59</v>
      </c>
      <c r="E32" s="1">
        <v>0.28000000000000003</v>
      </c>
      <c r="F32" s="1">
        <v>-0.22</v>
      </c>
      <c r="G32" s="1">
        <v>0.94</v>
      </c>
      <c r="H32" s="1">
        <v>0.19</v>
      </c>
      <c r="I32" s="1">
        <v>0.01</v>
      </c>
      <c r="J32" s="1">
        <v>0.68</v>
      </c>
      <c r="L32" s="1"/>
    </row>
    <row r="33" spans="1:12" x14ac:dyDescent="0.25">
      <c r="A33" t="s">
        <v>81</v>
      </c>
      <c r="B33" s="7" t="s">
        <v>193</v>
      </c>
      <c r="C33" s="1">
        <v>-0.15</v>
      </c>
      <c r="D33" s="1">
        <v>-7.0000000000000007E-2</v>
      </c>
      <c r="E33" s="1">
        <v>0.47</v>
      </c>
      <c r="F33" s="1">
        <v>0.4</v>
      </c>
      <c r="G33" s="1">
        <v>0.12000000000000001</v>
      </c>
      <c r="H33" s="1">
        <v>-0.37</v>
      </c>
      <c r="I33" s="1">
        <v>-0.16</v>
      </c>
      <c r="J33" s="1">
        <v>0.38</v>
      </c>
      <c r="L33" s="1"/>
    </row>
    <row r="34" spans="1:12" x14ac:dyDescent="0.25">
      <c r="A34" t="s">
        <v>82</v>
      </c>
      <c r="B34" s="7" t="s">
        <v>161</v>
      </c>
      <c r="C34" s="1">
        <v>2.0099999999999998</v>
      </c>
      <c r="D34" s="1">
        <v>0.93</v>
      </c>
      <c r="E34" s="1">
        <v>0.42</v>
      </c>
      <c r="F34" s="1">
        <v>0.08</v>
      </c>
      <c r="G34" s="1">
        <v>2.08</v>
      </c>
      <c r="H34" s="1">
        <v>0.49</v>
      </c>
      <c r="I34" s="1">
        <v>0.47</v>
      </c>
      <c r="J34" s="1">
        <v>1.06</v>
      </c>
      <c r="L34" s="1"/>
    </row>
    <row r="35" spans="1:12" x14ac:dyDescent="0.25">
      <c r="A35" t="s">
        <v>83</v>
      </c>
      <c r="B35" s="7" t="s">
        <v>194</v>
      </c>
      <c r="C35" s="1">
        <v>0.43</v>
      </c>
      <c r="D35" s="1">
        <v>0.35</v>
      </c>
      <c r="E35" s="1">
        <v>0.28000000000000003</v>
      </c>
      <c r="F35" s="1">
        <v>0.3</v>
      </c>
      <c r="G35" s="1">
        <v>0.31</v>
      </c>
      <c r="H35" s="1">
        <v>-0.3</v>
      </c>
      <c r="I35" s="1">
        <v>0.04</v>
      </c>
      <c r="J35" s="1">
        <v>0.69</v>
      </c>
      <c r="L35" s="1"/>
    </row>
    <row r="36" spans="1:12" x14ac:dyDescent="0.25">
      <c r="A36" t="s">
        <v>84</v>
      </c>
      <c r="B36" s="7" t="s">
        <v>195</v>
      </c>
      <c r="C36" s="1">
        <v>1.05</v>
      </c>
      <c r="D36" s="1">
        <v>0.88</v>
      </c>
      <c r="E36" s="1">
        <v>0.38</v>
      </c>
      <c r="F36" s="1">
        <v>0.45</v>
      </c>
      <c r="G36" s="1">
        <v>0.74</v>
      </c>
      <c r="H36" s="1">
        <v>-0.11</v>
      </c>
      <c r="I36" s="1">
        <v>0.04</v>
      </c>
      <c r="J36" s="1">
        <v>1.1100000000000001</v>
      </c>
      <c r="L36" s="1"/>
    </row>
    <row r="37" spans="1:12" x14ac:dyDescent="0.25">
      <c r="A37" t="s">
        <v>85</v>
      </c>
      <c r="B37" s="7" t="s">
        <v>196</v>
      </c>
      <c r="C37" s="1">
        <v>0.3</v>
      </c>
      <c r="D37" s="1">
        <v>0.16</v>
      </c>
      <c r="E37" s="1">
        <v>0.16</v>
      </c>
      <c r="F37" s="1">
        <v>0.11</v>
      </c>
      <c r="G37" s="1">
        <v>0.38999999999999996</v>
      </c>
      <c r="H37" s="1">
        <v>-0.28000000000000003</v>
      </c>
      <c r="I37" s="1">
        <v>0.03</v>
      </c>
      <c r="J37" s="1">
        <v>0.55000000000000004</v>
      </c>
      <c r="L37" s="1"/>
    </row>
    <row r="38" spans="1:12" x14ac:dyDescent="0.25">
      <c r="A38" t="s">
        <v>86</v>
      </c>
      <c r="B38" s="7" t="s">
        <v>197</v>
      </c>
      <c r="C38" s="1">
        <v>0.9</v>
      </c>
      <c r="D38" s="1">
        <v>0.28999999999999998</v>
      </c>
      <c r="E38" s="1">
        <v>0.23</v>
      </c>
      <c r="F38" s="1">
        <v>-0.61</v>
      </c>
      <c r="G38" s="1">
        <v>1.02</v>
      </c>
      <c r="H38" s="1">
        <v>0.14000000000000001</v>
      </c>
      <c r="I38" s="1">
        <v>-0.16</v>
      </c>
      <c r="J38" s="1">
        <v>0.92</v>
      </c>
      <c r="L38" s="1"/>
    </row>
    <row r="39" spans="1:12" x14ac:dyDescent="0.25">
      <c r="A39" t="s">
        <v>87</v>
      </c>
      <c r="B39" s="7" t="s">
        <v>198</v>
      </c>
      <c r="C39" s="1">
        <v>0.43</v>
      </c>
      <c r="D39" s="1">
        <v>0.25</v>
      </c>
      <c r="E39" s="1">
        <v>0.17</v>
      </c>
      <c r="F39" s="1">
        <v>0.85</v>
      </c>
      <c r="G39" s="1">
        <v>0.47000000000000003</v>
      </c>
      <c r="H39" s="1">
        <v>0.1</v>
      </c>
      <c r="I39" s="1">
        <v>-0.28999999999999998</v>
      </c>
      <c r="J39" s="1">
        <v>0.62</v>
      </c>
      <c r="L39" s="1"/>
    </row>
    <row r="40" spans="1:12" x14ac:dyDescent="0.25">
      <c r="A40" t="s">
        <v>88</v>
      </c>
      <c r="B40" s="7" t="s">
        <v>199</v>
      </c>
      <c r="C40" s="1">
        <v>-0.08</v>
      </c>
      <c r="D40" s="1">
        <v>-0.13</v>
      </c>
      <c r="E40" s="1">
        <v>0.17</v>
      </c>
      <c r="F40" s="1">
        <v>0.1</v>
      </c>
      <c r="G40" s="1">
        <v>-1.999999999999999E-2</v>
      </c>
      <c r="H40" s="1">
        <v>-0.01</v>
      </c>
      <c r="I40" s="1">
        <v>-0.2</v>
      </c>
      <c r="J40" s="1">
        <v>0.13</v>
      </c>
      <c r="L40" s="1"/>
    </row>
    <row r="41" spans="1:12" x14ac:dyDescent="0.25">
      <c r="A41" t="s">
        <v>89</v>
      </c>
      <c r="B41" s="7" t="s">
        <v>200</v>
      </c>
      <c r="C41" s="1">
        <v>0.63</v>
      </c>
      <c r="D41" s="1">
        <v>0.65</v>
      </c>
      <c r="E41" s="1">
        <v>0.14000000000000001</v>
      </c>
      <c r="F41" s="1">
        <v>-0.91</v>
      </c>
      <c r="G41" s="1">
        <v>1.76</v>
      </c>
      <c r="H41" s="1">
        <v>0.26</v>
      </c>
      <c r="I41" s="1">
        <v>0.06</v>
      </c>
      <c r="J41" s="1">
        <v>0.31</v>
      </c>
      <c r="L41" s="1"/>
    </row>
    <row r="42" spans="1:12" x14ac:dyDescent="0.25">
      <c r="A42" t="s">
        <v>90</v>
      </c>
      <c r="B42" s="7" t="s">
        <v>201</v>
      </c>
      <c r="C42" s="1">
        <v>2.12</v>
      </c>
      <c r="D42" s="1">
        <v>0.93</v>
      </c>
      <c r="E42" s="1">
        <v>0.31</v>
      </c>
      <c r="F42" s="1">
        <v>0.71</v>
      </c>
      <c r="G42" s="1">
        <v>1.31</v>
      </c>
      <c r="H42" s="1">
        <v>0.35</v>
      </c>
      <c r="I42" s="1">
        <v>0.31</v>
      </c>
      <c r="J42" s="1">
        <v>1.46</v>
      </c>
      <c r="L42" s="1"/>
    </row>
    <row r="43" spans="1:12" x14ac:dyDescent="0.25">
      <c r="A43" t="s">
        <v>91</v>
      </c>
      <c r="B43" s="7" t="s">
        <v>202</v>
      </c>
      <c r="C43" s="1">
        <v>0.25</v>
      </c>
      <c r="D43" s="1">
        <v>0.04</v>
      </c>
      <c r="E43" s="1">
        <v>-0.57999999999999996</v>
      </c>
      <c r="F43" s="1">
        <v>-1.79</v>
      </c>
      <c r="G43" s="1">
        <v>0.31000000000000005</v>
      </c>
      <c r="H43" s="1">
        <v>-0.2</v>
      </c>
      <c r="I43" s="1">
        <v>-0.24</v>
      </c>
      <c r="J43" s="1">
        <v>0.7</v>
      </c>
      <c r="L43" s="1"/>
    </row>
    <row r="44" spans="1:12" x14ac:dyDescent="0.25">
      <c r="A44" t="s">
        <v>92</v>
      </c>
      <c r="B44" s="7" t="s">
        <v>203</v>
      </c>
      <c r="C44" s="1">
        <v>0.02</v>
      </c>
      <c r="D44" s="1">
        <v>0.04</v>
      </c>
      <c r="E44" s="1">
        <v>0.01</v>
      </c>
      <c r="F44" s="1">
        <v>0.54</v>
      </c>
      <c r="G44" s="1">
        <v>-0.23</v>
      </c>
      <c r="H44" s="1">
        <v>7.0000000000000007E-2</v>
      </c>
      <c r="I44" s="1">
        <v>-0.12</v>
      </c>
      <c r="J44" s="1">
        <v>0.06</v>
      </c>
      <c r="L44" s="1"/>
    </row>
    <row r="45" spans="1:12" x14ac:dyDescent="0.25">
      <c r="A45" t="s">
        <v>93</v>
      </c>
      <c r="B45" s="7" t="s">
        <v>204</v>
      </c>
      <c r="C45" s="1">
        <v>0.64</v>
      </c>
      <c r="D45" s="1">
        <v>0.55000000000000004</v>
      </c>
      <c r="E45" s="1">
        <v>0.21</v>
      </c>
      <c r="F45" s="1">
        <v>1.44</v>
      </c>
      <c r="G45" s="1">
        <v>0.44</v>
      </c>
      <c r="H45" s="1">
        <v>0.51</v>
      </c>
      <c r="I45" s="1">
        <v>0</v>
      </c>
      <c r="J45" s="1">
        <v>0.13</v>
      </c>
      <c r="L45" s="1"/>
    </row>
    <row r="46" spans="1:12" x14ac:dyDescent="0.25">
      <c r="A46" t="s">
        <v>94</v>
      </c>
      <c r="B46" s="7" t="s">
        <v>205</v>
      </c>
      <c r="C46" s="1">
        <v>0.22</v>
      </c>
      <c r="D46" s="1">
        <v>0.27</v>
      </c>
      <c r="E46" s="1">
        <v>0.19</v>
      </c>
      <c r="F46" s="1">
        <v>0.41</v>
      </c>
      <c r="G46" s="1">
        <v>0.25</v>
      </c>
      <c r="H46" s="1">
        <v>-0.21</v>
      </c>
      <c r="I46" s="1">
        <v>-0.04</v>
      </c>
      <c r="J46" s="1">
        <v>0.46</v>
      </c>
      <c r="L46" s="1"/>
    </row>
    <row r="47" spans="1:12" x14ac:dyDescent="0.25">
      <c r="A47" t="s">
        <v>95</v>
      </c>
      <c r="B47" s="7" t="s">
        <v>206</v>
      </c>
      <c r="C47" s="1">
        <v>0</v>
      </c>
      <c r="D47" s="1">
        <v>-0.06</v>
      </c>
      <c r="E47" s="1">
        <v>0.25</v>
      </c>
      <c r="F47" s="1">
        <v>-0.23</v>
      </c>
      <c r="G47" s="1">
        <v>7.0000000000000007E-2</v>
      </c>
      <c r="H47" s="1">
        <v>0.24</v>
      </c>
      <c r="I47" s="1">
        <v>-0.37</v>
      </c>
      <c r="J47" s="1">
        <v>0.13</v>
      </c>
      <c r="L47" s="1"/>
    </row>
    <row r="48" spans="1:12" x14ac:dyDescent="0.25">
      <c r="A48" t="s">
        <v>96</v>
      </c>
      <c r="B48" s="7" t="s">
        <v>207</v>
      </c>
      <c r="C48" s="1">
        <v>2.69</v>
      </c>
      <c r="D48" s="1">
        <v>1.38</v>
      </c>
      <c r="E48" s="1">
        <v>0.44</v>
      </c>
      <c r="F48" s="1">
        <v>0.48</v>
      </c>
      <c r="G48" s="1">
        <v>3.16</v>
      </c>
      <c r="H48" s="1">
        <v>0.5</v>
      </c>
      <c r="I48" s="1">
        <v>0.28999999999999998</v>
      </c>
      <c r="J48" s="1">
        <v>1.9</v>
      </c>
      <c r="L48" s="1"/>
    </row>
    <row r="49" spans="1:12" x14ac:dyDescent="0.25">
      <c r="A49" t="s">
        <v>97</v>
      </c>
      <c r="B49" s="7" t="s">
        <v>208</v>
      </c>
      <c r="C49" s="1">
        <v>1.1100000000000001</v>
      </c>
      <c r="D49" s="1">
        <v>0.81</v>
      </c>
      <c r="E49" s="1">
        <v>0.41</v>
      </c>
      <c r="F49" s="1">
        <v>0.25</v>
      </c>
      <c r="G49" s="1">
        <v>-0.43000000000000016</v>
      </c>
      <c r="H49" s="1">
        <v>-0.01</v>
      </c>
      <c r="I49" s="1">
        <v>0.06</v>
      </c>
      <c r="J49" s="1">
        <v>1.06</v>
      </c>
      <c r="L49" s="1"/>
    </row>
    <row r="50" spans="1:12" x14ac:dyDescent="0.25">
      <c r="A50" t="s">
        <v>98</v>
      </c>
      <c r="B50" s="7" t="s">
        <v>209</v>
      </c>
      <c r="C50" s="1">
        <v>1.0900000000000001</v>
      </c>
      <c r="D50" s="1">
        <v>0.79</v>
      </c>
      <c r="E50" s="1">
        <v>0.18</v>
      </c>
      <c r="F50" s="1">
        <v>1.41</v>
      </c>
      <c r="G50" s="1">
        <v>-0.83000000000000007</v>
      </c>
      <c r="H50" s="1">
        <v>0.08</v>
      </c>
      <c r="I50" s="1">
        <v>0.19</v>
      </c>
      <c r="J50" s="1">
        <v>0.82</v>
      </c>
      <c r="L50" s="1"/>
    </row>
    <row r="51" spans="1:12" x14ac:dyDescent="0.25">
      <c r="A51" t="s">
        <v>99</v>
      </c>
      <c r="B51" s="7" t="s">
        <v>210</v>
      </c>
      <c r="C51" s="1">
        <v>0.41</v>
      </c>
      <c r="D51" s="1">
        <v>0.19</v>
      </c>
      <c r="E51" s="1">
        <v>0.23</v>
      </c>
      <c r="F51" s="1">
        <v>0.36</v>
      </c>
      <c r="G51" s="1">
        <v>0.27</v>
      </c>
      <c r="H51" s="1">
        <v>0.03</v>
      </c>
      <c r="I51" s="1">
        <v>-0.05</v>
      </c>
      <c r="J51" s="1">
        <v>0.43</v>
      </c>
      <c r="L51" s="1"/>
    </row>
    <row r="52" spans="1:12" x14ac:dyDescent="0.25">
      <c r="A52" t="s">
        <v>100</v>
      </c>
      <c r="B52" s="7" t="s">
        <v>211</v>
      </c>
      <c r="C52" s="1">
        <v>0.88</v>
      </c>
      <c r="D52" s="1">
        <v>0.49</v>
      </c>
      <c r="E52" s="1">
        <v>0.28999999999999998</v>
      </c>
      <c r="F52" s="1">
        <v>0.04</v>
      </c>
      <c r="G52" s="1">
        <v>0.57999999999999996</v>
      </c>
      <c r="H52" s="1">
        <v>0.1</v>
      </c>
      <c r="I52" s="1">
        <v>-0.02</v>
      </c>
      <c r="J52" s="1">
        <v>0.8</v>
      </c>
      <c r="L52" s="1"/>
    </row>
    <row r="53" spans="1:12" x14ac:dyDescent="0.25">
      <c r="A53" t="s">
        <v>101</v>
      </c>
      <c r="B53" s="7" t="s">
        <v>212</v>
      </c>
      <c r="C53" s="1">
        <v>-0.35</v>
      </c>
      <c r="D53" s="1">
        <v>-0.16</v>
      </c>
      <c r="E53" s="1">
        <v>-0.21</v>
      </c>
      <c r="F53" s="1">
        <v>-0.69</v>
      </c>
      <c r="G53" s="1">
        <v>-0.70000000000000007</v>
      </c>
      <c r="H53" s="1">
        <v>-7.0000000000000007E-2</v>
      </c>
      <c r="I53" s="1">
        <v>-0.24</v>
      </c>
      <c r="J53" s="1">
        <v>-0.04</v>
      </c>
      <c r="L53" s="1"/>
    </row>
    <row r="54" spans="1:12" x14ac:dyDescent="0.25">
      <c r="A54" t="s">
        <v>102</v>
      </c>
      <c r="B54" s="7" t="s">
        <v>213</v>
      </c>
      <c r="C54" s="1">
        <v>0</v>
      </c>
      <c r="D54" s="1">
        <v>-0.14000000000000001</v>
      </c>
      <c r="E54" s="1">
        <v>-0.38</v>
      </c>
      <c r="F54" s="1">
        <v>1.01</v>
      </c>
      <c r="G54" s="1">
        <v>-0.92999999999999994</v>
      </c>
      <c r="H54" s="1">
        <v>-0.02</v>
      </c>
      <c r="I54" s="1">
        <v>-0.04</v>
      </c>
      <c r="J54" s="1">
        <v>0.06</v>
      </c>
      <c r="L54" s="1"/>
    </row>
    <row r="55" spans="1:12" x14ac:dyDescent="0.25">
      <c r="A55" t="s">
        <v>103</v>
      </c>
      <c r="B55" s="7" t="s">
        <v>214</v>
      </c>
      <c r="C55" s="1">
        <v>0.23</v>
      </c>
      <c r="D55" s="1">
        <v>0.25</v>
      </c>
      <c r="E55" s="1">
        <v>0.06</v>
      </c>
      <c r="F55" s="1">
        <v>0.12</v>
      </c>
      <c r="G55" s="1">
        <v>0.42</v>
      </c>
      <c r="H55" s="1">
        <v>0.02</v>
      </c>
      <c r="I55" s="1">
        <v>-0.28999999999999998</v>
      </c>
      <c r="J55" s="1">
        <v>0.5</v>
      </c>
      <c r="L55" s="1"/>
    </row>
    <row r="56" spans="1:12" x14ac:dyDescent="0.25">
      <c r="A56" t="s">
        <v>104</v>
      </c>
      <c r="B56" s="7" t="s">
        <v>215</v>
      </c>
      <c r="C56" s="1">
        <v>-0.1</v>
      </c>
      <c r="D56" s="1">
        <v>-0.06</v>
      </c>
      <c r="E56" s="1">
        <v>-0.04</v>
      </c>
      <c r="F56" s="1">
        <v>-0.44</v>
      </c>
      <c r="G56" s="1">
        <v>-0.18999999999999997</v>
      </c>
      <c r="H56" s="1">
        <v>0.08</v>
      </c>
      <c r="I56" s="1">
        <v>-0.3</v>
      </c>
      <c r="J56" s="1">
        <v>0.12</v>
      </c>
      <c r="L56" s="1"/>
    </row>
    <row r="57" spans="1:12" x14ac:dyDescent="0.25">
      <c r="A57" t="s">
        <v>105</v>
      </c>
      <c r="B57" s="7" t="s">
        <v>216</v>
      </c>
      <c r="C57" s="1">
        <v>0.38</v>
      </c>
      <c r="D57" s="1">
        <v>-0.06</v>
      </c>
      <c r="E57" s="1">
        <v>-0.14000000000000001</v>
      </c>
      <c r="F57" s="1">
        <v>0.32</v>
      </c>
      <c r="G57" s="1">
        <v>0.31000000000000005</v>
      </c>
      <c r="H57" s="1">
        <v>0.2</v>
      </c>
      <c r="I57" s="1">
        <v>-0.3</v>
      </c>
      <c r="J57" s="1">
        <v>0.48</v>
      </c>
      <c r="L57" s="1"/>
    </row>
    <row r="58" spans="1:12" x14ac:dyDescent="0.25">
      <c r="A58" t="s">
        <v>106</v>
      </c>
      <c r="B58" s="7" t="s">
        <v>217</v>
      </c>
      <c r="C58" s="1">
        <v>2.21</v>
      </c>
      <c r="D58" s="1">
        <v>1.34</v>
      </c>
      <c r="E58" s="1">
        <v>0.7</v>
      </c>
      <c r="F58" s="1">
        <v>1.05</v>
      </c>
      <c r="G58" s="1">
        <v>2.25</v>
      </c>
      <c r="H58" s="1">
        <v>0.39</v>
      </c>
      <c r="I58" s="1">
        <v>0.28999999999999998</v>
      </c>
      <c r="J58" s="1">
        <v>1.54</v>
      </c>
      <c r="L58" s="1"/>
    </row>
    <row r="59" spans="1:12" x14ac:dyDescent="0.25">
      <c r="A59" t="s">
        <v>107</v>
      </c>
      <c r="B59" s="7" t="s">
        <v>218</v>
      </c>
      <c r="C59" s="1">
        <v>-0.01</v>
      </c>
      <c r="D59" s="1">
        <v>-0.1</v>
      </c>
      <c r="E59" s="1">
        <v>0.03</v>
      </c>
      <c r="F59" s="1">
        <v>0.09</v>
      </c>
      <c r="G59" s="1">
        <v>0.3</v>
      </c>
      <c r="H59" s="1">
        <v>-0.06</v>
      </c>
      <c r="I59" s="1">
        <v>-0.14000000000000001</v>
      </c>
      <c r="J59" s="1">
        <v>0.19</v>
      </c>
      <c r="L59" s="1"/>
    </row>
    <row r="60" spans="1:12" x14ac:dyDescent="0.25">
      <c r="A60" t="s">
        <v>108</v>
      </c>
      <c r="B60" s="7" t="s">
        <v>219</v>
      </c>
      <c r="C60" s="1">
        <v>0.71</v>
      </c>
      <c r="D60" s="1">
        <v>0.34</v>
      </c>
      <c r="E60" s="1">
        <v>0.28000000000000003</v>
      </c>
      <c r="F60" s="1">
        <v>0.57999999999999996</v>
      </c>
      <c r="G60" s="1">
        <v>0.39</v>
      </c>
      <c r="H60" s="1">
        <v>-0.14000000000000001</v>
      </c>
      <c r="I60" s="1">
        <v>-0.08</v>
      </c>
      <c r="J60" s="1">
        <v>0.93</v>
      </c>
      <c r="L60" s="1"/>
    </row>
    <row r="61" spans="1:12" x14ac:dyDescent="0.25">
      <c r="A61" t="s">
        <v>109</v>
      </c>
      <c r="B61" s="7" t="s">
        <v>220</v>
      </c>
      <c r="C61" s="1">
        <v>-0.47</v>
      </c>
      <c r="D61" s="1">
        <v>-0.3</v>
      </c>
      <c r="E61" s="1">
        <v>-0.08</v>
      </c>
      <c r="F61" s="1">
        <v>-0.11</v>
      </c>
      <c r="G61" s="1">
        <v>-0.14000000000000001</v>
      </c>
      <c r="H61" s="1">
        <v>-0.15</v>
      </c>
      <c r="I61" s="1">
        <v>-0.25</v>
      </c>
      <c r="J61" s="1">
        <v>-7.0000000000000007E-2</v>
      </c>
      <c r="L61" s="1"/>
    </row>
    <row r="62" spans="1:12" x14ac:dyDescent="0.25">
      <c r="A62" t="s">
        <v>110</v>
      </c>
      <c r="B62" s="7" t="s">
        <v>221</v>
      </c>
      <c r="C62" s="1">
        <v>-0.62</v>
      </c>
      <c r="D62" s="1">
        <v>-0.55000000000000004</v>
      </c>
      <c r="E62" s="1">
        <v>0.1</v>
      </c>
      <c r="F62" s="1">
        <v>0.7</v>
      </c>
      <c r="G62" s="1">
        <v>-0.32</v>
      </c>
      <c r="H62" s="1">
        <v>0.05</v>
      </c>
      <c r="I62" s="1">
        <v>-0.56000000000000005</v>
      </c>
      <c r="J62" s="1">
        <v>-0.11</v>
      </c>
      <c r="L62" s="1"/>
    </row>
    <row r="63" spans="1:12" x14ac:dyDescent="0.25">
      <c r="A63" t="s">
        <v>111</v>
      </c>
      <c r="B63" s="7" t="s">
        <v>222</v>
      </c>
      <c r="C63" s="1">
        <v>0.46</v>
      </c>
      <c r="D63" s="1">
        <v>0.84</v>
      </c>
      <c r="E63" s="1">
        <v>-0.02</v>
      </c>
      <c r="F63" s="1">
        <v>-1.24</v>
      </c>
      <c r="G63" s="1">
        <v>-0.34000000000000008</v>
      </c>
      <c r="H63" s="1">
        <v>-0.23</v>
      </c>
      <c r="I63" s="1">
        <v>-0.15</v>
      </c>
      <c r="J63" s="1">
        <v>0.84</v>
      </c>
      <c r="L63" s="1"/>
    </row>
    <row r="64" spans="1:12" x14ac:dyDescent="0.25">
      <c r="A64" t="s">
        <v>112</v>
      </c>
      <c r="B64" s="7" t="s">
        <v>223</v>
      </c>
      <c r="C64" s="1">
        <v>0.06</v>
      </c>
      <c r="D64" s="1">
        <v>-0.06</v>
      </c>
      <c r="E64" s="1">
        <v>-0.04</v>
      </c>
      <c r="F64" s="1">
        <v>-0.49</v>
      </c>
      <c r="G64" s="1">
        <v>-0.23</v>
      </c>
      <c r="H64" s="1">
        <v>0.16</v>
      </c>
      <c r="I64" s="1">
        <v>-0.1</v>
      </c>
      <c r="J64" s="1">
        <v>0.01</v>
      </c>
      <c r="L64" s="1"/>
    </row>
    <row r="65" spans="1:12" x14ac:dyDescent="0.25">
      <c r="A65" t="s">
        <v>113</v>
      </c>
      <c r="B65" s="7" t="s">
        <v>224</v>
      </c>
      <c r="C65" s="1">
        <v>0.15</v>
      </c>
      <c r="D65" s="1">
        <v>-0.01</v>
      </c>
      <c r="E65" s="1">
        <v>0.16</v>
      </c>
      <c r="F65" s="1">
        <v>0.37</v>
      </c>
      <c r="G65" s="1">
        <v>0.73</v>
      </c>
      <c r="H65" s="1">
        <v>-0.16</v>
      </c>
      <c r="I65" s="1">
        <v>-0.09</v>
      </c>
      <c r="J65" s="1">
        <v>0.4</v>
      </c>
      <c r="L65" s="1"/>
    </row>
    <row r="66" spans="1:12" x14ac:dyDescent="0.25">
      <c r="A66" t="s">
        <v>114</v>
      </c>
      <c r="B66" s="7" t="s">
        <v>225</v>
      </c>
      <c r="C66" s="1">
        <v>1.02</v>
      </c>
      <c r="D66" s="1">
        <v>0.99</v>
      </c>
      <c r="E66" s="1">
        <v>0.46</v>
      </c>
      <c r="F66" s="1">
        <v>0.24</v>
      </c>
      <c r="G66" s="1">
        <v>1.21</v>
      </c>
      <c r="H66" s="1">
        <v>0</v>
      </c>
      <c r="I66" s="1">
        <v>0.14000000000000001</v>
      </c>
      <c r="J66" s="1">
        <v>0.88</v>
      </c>
      <c r="L66" s="1"/>
    </row>
    <row r="67" spans="1:12" x14ac:dyDescent="0.25">
      <c r="A67" t="s">
        <v>115</v>
      </c>
      <c r="B67" s="7" t="s">
        <v>226</v>
      </c>
      <c r="C67" s="1">
        <v>0.98</v>
      </c>
      <c r="D67" s="1">
        <v>0.48</v>
      </c>
      <c r="E67" s="1">
        <v>-0.18</v>
      </c>
      <c r="F67" s="1">
        <v>0.81</v>
      </c>
      <c r="G67" s="1">
        <v>-0.1100000000000001</v>
      </c>
      <c r="H67" s="1">
        <v>0.02</v>
      </c>
      <c r="I67" s="1">
        <v>0.28000000000000003</v>
      </c>
      <c r="J67" s="1">
        <v>0.68</v>
      </c>
      <c r="L67" s="1"/>
    </row>
    <row r="68" spans="1:12" x14ac:dyDescent="0.25">
      <c r="A68" t="s">
        <v>116</v>
      </c>
      <c r="B68" s="7" t="s">
        <v>227</v>
      </c>
      <c r="C68" s="1">
        <v>2.0499999999999998</v>
      </c>
      <c r="D68" s="1">
        <v>1.47</v>
      </c>
      <c r="E68" s="1">
        <v>0.22</v>
      </c>
      <c r="F68" s="1">
        <v>0.22</v>
      </c>
      <c r="G68" s="1">
        <v>0.12999999999999989</v>
      </c>
      <c r="H68" s="1">
        <v>-0.1</v>
      </c>
      <c r="I68" s="1">
        <v>0.51</v>
      </c>
      <c r="J68" s="1">
        <v>1.65</v>
      </c>
      <c r="L68" s="1"/>
    </row>
    <row r="69" spans="1:12" x14ac:dyDescent="0.25">
      <c r="A69" t="s">
        <v>117</v>
      </c>
      <c r="B69" s="7" t="s">
        <v>228</v>
      </c>
      <c r="C69" s="1">
        <v>-0.1</v>
      </c>
      <c r="D69" s="1">
        <v>0.05</v>
      </c>
      <c r="E69" s="1">
        <v>0.18</v>
      </c>
      <c r="F69" s="1">
        <v>0.13</v>
      </c>
      <c r="G69" s="1">
        <v>0.28000000000000003</v>
      </c>
      <c r="H69" s="1">
        <v>-0.1</v>
      </c>
      <c r="I69" s="1">
        <v>-0.11</v>
      </c>
      <c r="J69" s="1">
        <v>0.11</v>
      </c>
      <c r="L69" s="1"/>
    </row>
    <row r="70" spans="1:12" x14ac:dyDescent="0.25">
      <c r="A70" t="s">
        <v>118</v>
      </c>
      <c r="B70" s="7" t="s">
        <v>229</v>
      </c>
      <c r="C70" s="1">
        <v>0.2</v>
      </c>
      <c r="D70" s="1">
        <v>0.32</v>
      </c>
      <c r="E70" s="1">
        <v>0.18</v>
      </c>
      <c r="F70" s="1">
        <v>-0.08</v>
      </c>
      <c r="G70" s="1">
        <v>-0.29000000000000004</v>
      </c>
      <c r="H70" s="1">
        <v>-0.02</v>
      </c>
      <c r="I70" s="1">
        <v>-0.01</v>
      </c>
      <c r="J70" s="1">
        <v>0.22</v>
      </c>
      <c r="L70" s="1"/>
    </row>
    <row r="71" spans="1:12" x14ac:dyDescent="0.25">
      <c r="A71" t="s">
        <v>119</v>
      </c>
      <c r="B71" s="7" t="s">
        <v>230</v>
      </c>
      <c r="C71" s="1">
        <v>-0.79</v>
      </c>
      <c r="D71" s="1">
        <v>-0.42</v>
      </c>
      <c r="E71" s="1">
        <v>-0.19</v>
      </c>
      <c r="F71" s="1">
        <v>-0.6</v>
      </c>
      <c r="G71" s="1">
        <v>-0.16999999999999993</v>
      </c>
      <c r="H71" s="1">
        <v>-0.56000000000000005</v>
      </c>
      <c r="I71" s="1">
        <v>-0.28999999999999998</v>
      </c>
      <c r="J71" s="1">
        <v>0.06</v>
      </c>
      <c r="L71" s="1"/>
    </row>
    <row r="72" spans="1:12" x14ac:dyDescent="0.25">
      <c r="A72" t="s">
        <v>120</v>
      </c>
      <c r="B72" s="7" t="s">
        <v>231</v>
      </c>
      <c r="C72" s="1">
        <v>0.28000000000000003</v>
      </c>
      <c r="D72" s="1">
        <v>-0.06</v>
      </c>
      <c r="E72" s="1">
        <v>0.03</v>
      </c>
      <c r="F72" s="1">
        <v>-0.27</v>
      </c>
      <c r="G72" s="1">
        <v>0.62999999999999989</v>
      </c>
      <c r="H72" s="1">
        <v>0.08</v>
      </c>
      <c r="I72" s="1">
        <v>-0.03</v>
      </c>
      <c r="J72" s="1">
        <v>0.23</v>
      </c>
      <c r="L72" s="1"/>
    </row>
    <row r="73" spans="1:12" x14ac:dyDescent="0.25">
      <c r="A73" t="s">
        <v>121</v>
      </c>
      <c r="B73" s="7" t="s">
        <v>232</v>
      </c>
      <c r="C73" s="1">
        <v>0.65</v>
      </c>
      <c r="D73" s="1">
        <v>0.45</v>
      </c>
      <c r="E73" s="1">
        <v>0.15</v>
      </c>
      <c r="F73" s="1">
        <v>0.12</v>
      </c>
      <c r="G73" s="1">
        <v>0.55000000000000004</v>
      </c>
      <c r="H73" s="1">
        <v>0.42</v>
      </c>
      <c r="I73" s="1">
        <v>0.01</v>
      </c>
      <c r="J73" s="1">
        <v>0.22</v>
      </c>
      <c r="L73" s="1"/>
    </row>
    <row r="74" spans="1:12" x14ac:dyDescent="0.25">
      <c r="A74" t="s">
        <v>122</v>
      </c>
      <c r="B74" s="7" t="s">
        <v>233</v>
      </c>
      <c r="C74" s="1">
        <v>0.48</v>
      </c>
      <c r="D74" s="1">
        <v>-0.01</v>
      </c>
      <c r="E74" s="1">
        <v>-0.31</v>
      </c>
      <c r="F74" s="1">
        <v>0.2</v>
      </c>
      <c r="G74" s="1">
        <v>0.12</v>
      </c>
      <c r="H74" s="1">
        <v>0.09</v>
      </c>
      <c r="I74" s="1">
        <v>-0.06</v>
      </c>
      <c r="J74" s="1">
        <v>0.45</v>
      </c>
      <c r="L74" s="1"/>
    </row>
    <row r="75" spans="1:12" x14ac:dyDescent="0.25">
      <c r="A75" t="s">
        <v>123</v>
      </c>
      <c r="B75" s="7" t="s">
        <v>234</v>
      </c>
      <c r="C75" s="1">
        <v>0.46</v>
      </c>
      <c r="D75" s="1">
        <v>0.32</v>
      </c>
      <c r="E75" s="1">
        <v>0.26</v>
      </c>
      <c r="F75" s="1">
        <v>0.56999999999999995</v>
      </c>
      <c r="G75" s="1">
        <v>0.72</v>
      </c>
      <c r="H75" s="1">
        <v>0.3</v>
      </c>
      <c r="I75" s="1">
        <v>-0.08</v>
      </c>
      <c r="J75" s="1">
        <v>0.24</v>
      </c>
      <c r="L75" s="1"/>
    </row>
    <row r="76" spans="1:12" x14ac:dyDescent="0.25">
      <c r="A76" t="s">
        <v>124</v>
      </c>
      <c r="B76" s="7" t="s">
        <v>235</v>
      </c>
      <c r="C76" s="1">
        <v>-0.16</v>
      </c>
      <c r="D76" s="1">
        <v>-0.1</v>
      </c>
      <c r="E76" s="1">
        <v>-0.11</v>
      </c>
      <c r="F76" s="1">
        <v>-0.53</v>
      </c>
      <c r="G76" s="1">
        <v>-0.37</v>
      </c>
      <c r="H76" s="1">
        <v>-0.11</v>
      </c>
      <c r="I76" s="1">
        <v>-0.32</v>
      </c>
      <c r="J76" s="1">
        <v>0.27</v>
      </c>
      <c r="L76" s="1"/>
    </row>
    <row r="77" spans="1:12" x14ac:dyDescent="0.25">
      <c r="A77" t="s">
        <v>125</v>
      </c>
      <c r="B77" s="7" t="s">
        <v>236</v>
      </c>
      <c r="C77" s="1">
        <v>-1.1599999999999999</v>
      </c>
      <c r="D77" s="1">
        <v>-0.93</v>
      </c>
      <c r="E77" s="1">
        <v>-0.73</v>
      </c>
      <c r="F77" s="1">
        <v>-2.16</v>
      </c>
      <c r="G77" s="1">
        <v>0.76000000000000012</v>
      </c>
      <c r="H77" s="1">
        <v>-0.27</v>
      </c>
      <c r="I77" s="1">
        <v>-0.63</v>
      </c>
      <c r="J77" s="1">
        <v>-0.26</v>
      </c>
      <c r="L77" s="1"/>
    </row>
    <row r="78" spans="1:12" x14ac:dyDescent="0.25">
      <c r="A78" t="s">
        <v>126</v>
      </c>
      <c r="B78" s="7" t="s">
        <v>163</v>
      </c>
      <c r="C78" s="1">
        <v>-0.21</v>
      </c>
      <c r="D78" s="1">
        <v>0.02</v>
      </c>
      <c r="E78" s="1">
        <v>7.0000000000000007E-2</v>
      </c>
      <c r="F78" s="1">
        <v>0.06</v>
      </c>
      <c r="G78" s="1">
        <v>-0.1</v>
      </c>
      <c r="H78" s="1">
        <v>0.04</v>
      </c>
      <c r="I78" s="1">
        <v>-0.34</v>
      </c>
      <c r="J78" s="1">
        <v>0.1</v>
      </c>
      <c r="L78" s="1"/>
    </row>
    <row r="79" spans="1:12" x14ac:dyDescent="0.25">
      <c r="A79" t="s">
        <v>127</v>
      </c>
      <c r="B79" s="7" t="s">
        <v>237</v>
      </c>
      <c r="C79" s="1">
        <v>-1.1000000000000001</v>
      </c>
      <c r="D79" s="1">
        <v>-0.82</v>
      </c>
      <c r="E79" s="1">
        <v>0.17</v>
      </c>
      <c r="F79" s="1">
        <v>0.69</v>
      </c>
      <c r="G79" s="1">
        <v>-0.59000000000000008</v>
      </c>
      <c r="H79" s="1">
        <v>0.01</v>
      </c>
      <c r="I79" s="1">
        <v>-0.9</v>
      </c>
      <c r="J79" s="1">
        <v>-0.21</v>
      </c>
      <c r="L79" s="1"/>
    </row>
    <row r="80" spans="1:12" x14ac:dyDescent="0.25">
      <c r="A80" t="s">
        <v>128</v>
      </c>
      <c r="B80" s="7" t="s">
        <v>238</v>
      </c>
      <c r="C80" s="1">
        <v>-1.48</v>
      </c>
      <c r="D80" s="1">
        <v>-1.05</v>
      </c>
      <c r="E80" s="1">
        <v>-0.55000000000000004</v>
      </c>
      <c r="F80" s="1">
        <v>-0.55000000000000004</v>
      </c>
      <c r="G80" s="1">
        <v>-0.11999999999999988</v>
      </c>
      <c r="H80" s="1">
        <v>-0.15</v>
      </c>
      <c r="I80" s="1">
        <v>-1.01</v>
      </c>
      <c r="J80" s="1">
        <v>-0.31</v>
      </c>
      <c r="L80" s="1"/>
    </row>
    <row r="81" spans="1:12" x14ac:dyDescent="0.25">
      <c r="A81" t="s">
        <v>129</v>
      </c>
      <c r="B81" s="7" t="s">
        <v>239</v>
      </c>
      <c r="C81" s="1">
        <v>0.51</v>
      </c>
      <c r="D81" s="1">
        <v>0.41</v>
      </c>
      <c r="E81" s="1">
        <v>0.11</v>
      </c>
      <c r="F81" s="1">
        <v>-0.13</v>
      </c>
      <c r="G81" s="1">
        <v>-0.17000000000000004</v>
      </c>
      <c r="H81" s="1">
        <v>-0.05</v>
      </c>
      <c r="I81" s="1">
        <v>-0.03</v>
      </c>
      <c r="J81" s="1">
        <v>0.59</v>
      </c>
      <c r="L81" s="1"/>
    </row>
    <row r="82" spans="1:12" x14ac:dyDescent="0.25">
      <c r="A82" t="s">
        <v>130</v>
      </c>
      <c r="B82" s="7" t="s">
        <v>240</v>
      </c>
      <c r="C82" s="1">
        <v>0.48</v>
      </c>
      <c r="D82" s="1">
        <v>-0.08</v>
      </c>
      <c r="E82" s="1">
        <v>-0.32</v>
      </c>
      <c r="F82" s="1">
        <v>0.2</v>
      </c>
      <c r="G82" s="1">
        <v>-0.24999999999999997</v>
      </c>
      <c r="H82" s="1">
        <v>0.3</v>
      </c>
      <c r="I82" s="1">
        <v>-0.18</v>
      </c>
      <c r="J82" s="1">
        <v>0.36</v>
      </c>
      <c r="L82" s="1"/>
    </row>
    <row r="83" spans="1:12" x14ac:dyDescent="0.25">
      <c r="A83" t="s">
        <v>131</v>
      </c>
      <c r="B83" s="7" t="s">
        <v>241</v>
      </c>
      <c r="C83" s="1">
        <v>0.93</v>
      </c>
      <c r="D83" s="1">
        <v>0.33</v>
      </c>
      <c r="E83" s="1">
        <v>0.21</v>
      </c>
      <c r="F83" s="1">
        <v>-0.95</v>
      </c>
      <c r="G83" s="1">
        <v>0.8</v>
      </c>
      <c r="H83" s="1">
        <v>0.21</v>
      </c>
      <c r="I83" s="1">
        <v>0.23</v>
      </c>
      <c r="J83" s="1">
        <v>0.49</v>
      </c>
      <c r="L83" s="1"/>
    </row>
    <row r="84" spans="1:12" x14ac:dyDescent="0.25">
      <c r="A84" t="s">
        <v>132</v>
      </c>
      <c r="B84" s="7" t="s">
        <v>242</v>
      </c>
      <c r="C84" s="1">
        <v>0.95</v>
      </c>
      <c r="D84" s="1">
        <v>0.95</v>
      </c>
      <c r="E84" s="1">
        <v>0.13</v>
      </c>
      <c r="F84" s="1">
        <v>0.55000000000000004</v>
      </c>
      <c r="G84" s="1">
        <v>0.21999999999999997</v>
      </c>
      <c r="H84" s="1">
        <v>0.24</v>
      </c>
      <c r="I84" s="1">
        <v>0.08</v>
      </c>
      <c r="J84" s="1">
        <v>0.63</v>
      </c>
      <c r="L84" s="1"/>
    </row>
    <row r="85" spans="1:12" x14ac:dyDescent="0.25">
      <c r="A85" t="s">
        <v>133</v>
      </c>
      <c r="B85" s="7" t="s">
        <v>243</v>
      </c>
      <c r="C85" s="1">
        <v>1.28</v>
      </c>
      <c r="D85" s="1">
        <v>0.67</v>
      </c>
      <c r="E85" s="1">
        <v>0.24</v>
      </c>
      <c r="F85" s="1">
        <v>0.27</v>
      </c>
      <c r="G85" s="1">
        <v>1.52</v>
      </c>
      <c r="H85" s="1">
        <v>0.34</v>
      </c>
      <c r="I85" s="1">
        <v>-0.01</v>
      </c>
      <c r="J85" s="1">
        <v>0.94</v>
      </c>
      <c r="L85" s="1"/>
    </row>
    <row r="86" spans="1:12" x14ac:dyDescent="0.25">
      <c r="A86" t="s">
        <v>134</v>
      </c>
      <c r="B86" s="7" t="s">
        <v>244</v>
      </c>
      <c r="C86" s="1">
        <v>0.59</v>
      </c>
      <c r="D86" s="1">
        <v>0.62</v>
      </c>
      <c r="E86" s="1">
        <v>0.08</v>
      </c>
      <c r="F86" s="1">
        <v>0.47</v>
      </c>
      <c r="G86" s="1">
        <v>1.7</v>
      </c>
      <c r="H86" s="1">
        <v>0.05</v>
      </c>
      <c r="I86" s="1">
        <v>-0.01</v>
      </c>
      <c r="J86" s="1">
        <v>0.54</v>
      </c>
      <c r="L86" s="1"/>
    </row>
    <row r="87" spans="1:12" x14ac:dyDescent="0.25">
      <c r="A87" t="s">
        <v>135</v>
      </c>
      <c r="B87" s="7" t="s">
        <v>245</v>
      </c>
      <c r="C87" s="1">
        <v>2.4</v>
      </c>
      <c r="D87" s="1">
        <v>1.57</v>
      </c>
      <c r="E87" s="1">
        <v>0.32</v>
      </c>
      <c r="F87" s="1">
        <v>0.6</v>
      </c>
      <c r="G87" s="1">
        <v>1.1099999999999999</v>
      </c>
      <c r="H87" s="1">
        <v>0.41</v>
      </c>
      <c r="I87" s="1">
        <v>0.14000000000000001</v>
      </c>
      <c r="J87" s="1">
        <v>1.85</v>
      </c>
      <c r="L87" s="1"/>
    </row>
    <row r="88" spans="1:12" x14ac:dyDescent="0.25">
      <c r="A88" t="s">
        <v>136</v>
      </c>
      <c r="B88" s="7" t="s">
        <v>246</v>
      </c>
      <c r="C88" s="1">
        <v>0.4</v>
      </c>
      <c r="D88" s="1">
        <v>0.22</v>
      </c>
      <c r="E88" s="1">
        <v>0.08</v>
      </c>
      <c r="F88" s="1">
        <v>0.56999999999999995</v>
      </c>
      <c r="G88" s="1">
        <v>1.0000000000000009E-2</v>
      </c>
      <c r="H88" s="1">
        <v>-0.05</v>
      </c>
      <c r="I88" s="1">
        <v>-0.14000000000000001</v>
      </c>
      <c r="J88" s="1">
        <v>0.59</v>
      </c>
      <c r="L88" s="1"/>
    </row>
    <row r="89" spans="1:12" x14ac:dyDescent="0.25">
      <c r="A89" t="s">
        <v>137</v>
      </c>
      <c r="B89" s="7" t="s">
        <v>247</v>
      </c>
      <c r="C89" s="1">
        <v>0.73</v>
      </c>
      <c r="D89" s="1">
        <v>0.27</v>
      </c>
      <c r="E89" s="1">
        <v>-0.28000000000000003</v>
      </c>
      <c r="F89" s="1">
        <v>-0.26</v>
      </c>
      <c r="G89" s="1">
        <v>0.52999999999999992</v>
      </c>
      <c r="H89" s="1">
        <v>-0.17</v>
      </c>
      <c r="I89" s="1">
        <v>-0.06</v>
      </c>
      <c r="J89" s="1">
        <v>0.96</v>
      </c>
      <c r="L89" s="1"/>
    </row>
    <row r="90" spans="1:12" x14ac:dyDescent="0.25">
      <c r="A90" t="s">
        <v>138</v>
      </c>
      <c r="B90" s="7" t="s">
        <v>248</v>
      </c>
      <c r="C90" s="1">
        <v>0.36</v>
      </c>
      <c r="D90" s="1">
        <v>0.15</v>
      </c>
      <c r="E90" s="1">
        <v>0.22</v>
      </c>
      <c r="F90" s="1">
        <v>0.56000000000000005</v>
      </c>
      <c r="G90" s="1">
        <v>1.1499999999999999</v>
      </c>
      <c r="H90" s="1">
        <v>0.13</v>
      </c>
      <c r="I90" s="1">
        <v>0.05</v>
      </c>
      <c r="J90" s="1">
        <v>0.17</v>
      </c>
      <c r="L90" s="1"/>
    </row>
    <row r="91" spans="1:12" x14ac:dyDescent="0.25">
      <c r="A91" t="s">
        <v>139</v>
      </c>
      <c r="B91" s="7" t="s">
        <v>249</v>
      </c>
      <c r="C91" s="1">
        <v>0.75</v>
      </c>
      <c r="D91" s="1">
        <v>0.18</v>
      </c>
      <c r="E91" s="1">
        <v>0.03</v>
      </c>
      <c r="F91" s="1">
        <v>0.9</v>
      </c>
      <c r="G91" s="1">
        <v>0.69000000000000006</v>
      </c>
      <c r="H91" s="1">
        <v>0.28000000000000003</v>
      </c>
      <c r="I91" s="1">
        <v>-0.27</v>
      </c>
      <c r="J91" s="1">
        <v>0.74</v>
      </c>
      <c r="L91" s="1"/>
    </row>
    <row r="92" spans="1:12" x14ac:dyDescent="0.25">
      <c r="A92" t="s">
        <v>140</v>
      </c>
      <c r="B92" s="7" t="s">
        <v>250</v>
      </c>
      <c r="C92" s="1">
        <v>7.0000000000000007E-2</v>
      </c>
      <c r="D92" s="1">
        <v>-0.12</v>
      </c>
      <c r="E92" s="1">
        <v>-0.89</v>
      </c>
      <c r="F92" s="1">
        <v>-1.44</v>
      </c>
      <c r="G92" s="1">
        <v>-0.69</v>
      </c>
      <c r="H92" s="1">
        <v>0.33</v>
      </c>
      <c r="I92" s="1">
        <v>-0.23</v>
      </c>
      <c r="J92" s="1">
        <v>-0.03</v>
      </c>
      <c r="L92" s="1"/>
    </row>
    <row r="93" spans="1:12" x14ac:dyDescent="0.25">
      <c r="A93" t="s">
        <v>141</v>
      </c>
      <c r="B93" s="7" t="s">
        <v>251</v>
      </c>
      <c r="C93" s="1">
        <v>-1.48</v>
      </c>
      <c r="D93" s="1">
        <v>-1.38</v>
      </c>
      <c r="E93" s="1">
        <v>-0.35</v>
      </c>
      <c r="F93" s="1">
        <v>0.61</v>
      </c>
      <c r="G93" s="1">
        <v>-1.22</v>
      </c>
      <c r="H93" s="1">
        <v>-0.01</v>
      </c>
      <c r="I93" s="1">
        <v>-1</v>
      </c>
      <c r="J93" s="1">
        <v>-0.47</v>
      </c>
      <c r="L93" s="1"/>
    </row>
    <row r="94" spans="1:12" x14ac:dyDescent="0.25">
      <c r="A94" t="s">
        <v>142</v>
      </c>
      <c r="B94" s="7" t="s">
        <v>252</v>
      </c>
      <c r="C94" s="1">
        <v>-1.48</v>
      </c>
      <c r="D94" s="1">
        <v>-1.1100000000000001</v>
      </c>
      <c r="E94" s="1">
        <v>-0.62</v>
      </c>
      <c r="F94" s="1">
        <v>-1.32</v>
      </c>
      <c r="G94" s="1">
        <v>0</v>
      </c>
      <c r="H94" s="1">
        <v>-0.1</v>
      </c>
      <c r="I94" s="1">
        <v>-0.82</v>
      </c>
      <c r="J94" s="1">
        <v>-0.56000000000000005</v>
      </c>
      <c r="L94" s="1"/>
    </row>
    <row r="95" spans="1:12" x14ac:dyDescent="0.25">
      <c r="A95" t="s">
        <v>143</v>
      </c>
      <c r="B95" s="7" t="s">
        <v>253</v>
      </c>
      <c r="C95" s="1">
        <v>-1.26</v>
      </c>
      <c r="D95" s="1">
        <v>-1.36</v>
      </c>
      <c r="E95" s="1">
        <v>-0.93</v>
      </c>
      <c r="F95" s="1">
        <v>-1.66</v>
      </c>
      <c r="G95" s="1">
        <v>-0.32999999999999996</v>
      </c>
      <c r="H95" s="1">
        <v>-0.02</v>
      </c>
      <c r="I95" s="1">
        <v>-0.67</v>
      </c>
      <c r="J95" s="1">
        <v>-0.56999999999999995</v>
      </c>
      <c r="L95" s="1"/>
    </row>
    <row r="96" spans="1:12" x14ac:dyDescent="0.25">
      <c r="A96" t="s">
        <v>144</v>
      </c>
      <c r="B96" s="7" t="s">
        <v>254</v>
      </c>
      <c r="C96" s="1">
        <v>-1.31</v>
      </c>
      <c r="D96" s="1">
        <v>-0.89</v>
      </c>
      <c r="E96" s="1">
        <v>-0.23</v>
      </c>
      <c r="F96" s="1">
        <v>-1.08</v>
      </c>
      <c r="G96" s="1">
        <v>-5.9999999999999942E-2</v>
      </c>
      <c r="H96" s="1">
        <v>-0.02</v>
      </c>
      <c r="I96" s="1">
        <v>-0.71</v>
      </c>
      <c r="J96" s="1">
        <v>-0.59</v>
      </c>
      <c r="L96" s="1"/>
    </row>
    <row r="97" spans="1:12" x14ac:dyDescent="0.25">
      <c r="A97" t="s">
        <v>145</v>
      </c>
      <c r="B97" s="7" t="s">
        <v>255</v>
      </c>
      <c r="C97" s="1">
        <v>-1.49</v>
      </c>
      <c r="D97" s="1">
        <v>-1.22</v>
      </c>
      <c r="E97" s="1">
        <v>-0.39</v>
      </c>
      <c r="F97" s="1">
        <v>0.18</v>
      </c>
      <c r="G97" s="1">
        <v>-0.89999999999999991</v>
      </c>
      <c r="H97" s="1">
        <v>-0.09</v>
      </c>
      <c r="I97" s="1">
        <v>-0.86</v>
      </c>
      <c r="J97" s="1">
        <v>-0.55000000000000004</v>
      </c>
      <c r="L97" s="1"/>
    </row>
    <row r="98" spans="1:12" x14ac:dyDescent="0.25">
      <c r="A98" t="s">
        <v>146</v>
      </c>
      <c r="B98" s="7" t="s">
        <v>256</v>
      </c>
      <c r="C98" s="1">
        <v>0.42</v>
      </c>
      <c r="D98" s="1">
        <v>0.1</v>
      </c>
      <c r="E98" s="1">
        <v>-0.15</v>
      </c>
      <c r="F98" s="1">
        <v>-0.44</v>
      </c>
      <c r="G98" s="1">
        <v>0</v>
      </c>
      <c r="H98" s="1">
        <v>0</v>
      </c>
      <c r="I98" s="1">
        <v>0.11</v>
      </c>
      <c r="J98" s="1">
        <v>0.31</v>
      </c>
      <c r="L98" s="1"/>
    </row>
    <row r="99" spans="1:12" x14ac:dyDescent="0.25">
      <c r="A99" t="s">
        <v>147</v>
      </c>
      <c r="B99" s="7" t="s">
        <v>257</v>
      </c>
      <c r="C99" s="1">
        <v>-0.03</v>
      </c>
      <c r="D99" s="1">
        <v>0.08</v>
      </c>
      <c r="E99" s="1">
        <v>-0.12</v>
      </c>
      <c r="F99" s="1">
        <v>0.17</v>
      </c>
      <c r="G99" s="1">
        <v>-0.73</v>
      </c>
      <c r="H99" s="1">
        <v>0</v>
      </c>
      <c r="I99" s="1">
        <v>-0.22</v>
      </c>
      <c r="J99" s="1">
        <v>0.18</v>
      </c>
      <c r="L99" s="1"/>
    </row>
    <row r="100" spans="1:12" x14ac:dyDescent="0.25">
      <c r="A100" t="s">
        <v>148</v>
      </c>
      <c r="B100" s="7" t="s">
        <v>258</v>
      </c>
      <c r="C100" s="1">
        <v>0.26</v>
      </c>
      <c r="D100" s="1">
        <v>-0.15</v>
      </c>
      <c r="E100" s="1">
        <v>-0.03</v>
      </c>
      <c r="F100" s="1">
        <v>1.56</v>
      </c>
      <c r="G100" s="1">
        <v>-2.0000000000000018E-2</v>
      </c>
      <c r="H100" s="1">
        <v>0</v>
      </c>
      <c r="I100" s="1">
        <v>0.27</v>
      </c>
      <c r="J100" s="1">
        <v>-0.01</v>
      </c>
      <c r="L100" s="1"/>
    </row>
    <row r="101" spans="1:12" x14ac:dyDescent="0.25">
      <c r="A101" t="s">
        <v>149</v>
      </c>
      <c r="B101" s="7" t="s">
        <v>259</v>
      </c>
      <c r="C101" s="1">
        <v>0.08</v>
      </c>
      <c r="D101" s="1">
        <v>0.03</v>
      </c>
      <c r="E101" s="1">
        <v>-7.0000000000000007E-2</v>
      </c>
      <c r="F101" s="1">
        <v>0.35</v>
      </c>
      <c r="G101" s="1">
        <v>-0.29000000000000004</v>
      </c>
      <c r="H101" s="1">
        <v>0</v>
      </c>
      <c r="I101" s="1">
        <v>0.02</v>
      </c>
      <c r="J101" s="1">
        <v>0.06</v>
      </c>
      <c r="L101" s="1"/>
    </row>
  </sheetData>
  <phoneticPr fontId="3" type="noConversion"/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G1</vt:lpstr>
      <vt:lpstr>G2</vt:lpstr>
      <vt:lpstr>G3</vt:lpstr>
      <vt:lpstr>G4</vt:lpstr>
      <vt:lpstr>G5</vt:lpstr>
      <vt:lpstr>G6</vt:lpstr>
      <vt:lpstr>G7</vt:lpstr>
      <vt:lpstr>G8</vt:lpstr>
      <vt:lpstr>Cartes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Mahieu, Ronan</dc:creator>
  <cp:lastModifiedBy>Soulat, Laurent</cp:lastModifiedBy>
  <dcterms:created xsi:type="dcterms:W3CDTF">2022-06-29T09:18:59Z</dcterms:created>
  <dcterms:modified xsi:type="dcterms:W3CDTF">2022-11-04T14:09:36Z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2022-11-04T14:08:37Z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0b983992-9e46-4c1c-965b-f62262d8e37e</vt:lpwstr>
  </property>
  <property fmtid="{D5CDD505-2E9C-101B-9397-08002B2CF9AE}" pid="8" name="MSIP_Label_1387ec98-8aff-418c-9455-dc857e1ea7dc_ContentBits">
    <vt:lpwstr>2</vt:lpwstr>
  </property>
</Properties>
</file>